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Backup\SITE\MUDANÇAS SITE\Plano de Compras\"/>
    </mc:Choice>
  </mc:AlternateContent>
  <xr:revisionPtr revIDLastSave="0" documentId="8_{ED8C5F15-99DF-4DBB-845F-E5ABADC7C752}" xr6:coauthVersionLast="47" xr6:coauthVersionMax="47" xr10:uidLastSave="{00000000-0000-0000-0000-000000000000}"/>
  <bookViews>
    <workbookView xWindow="-120" yWindow="-120" windowWidth="29040" windowHeight="15840" tabRatio="691" firstSheet="1" activeTab="5" xr2:uid="{43140BAD-1489-4EF1-8192-11B9BC0F8C9A}"/>
  </bookViews>
  <sheets>
    <sheet name="Geral" sheetId="2" r:id="rId1"/>
    <sheet name="Totais" sheetId="19" r:id="rId2"/>
    <sheet name="Habitação" sheetId="1" r:id="rId3"/>
    <sheet name="SMDE" sheetId="3" r:id="rId4"/>
    <sheet name="SMT" sheetId="4" r:id="rId5"/>
    <sheet name="SMRGI" sheetId="5" r:id="rId6"/>
    <sheet name="SME" sheetId="6" r:id="rId7"/>
    <sheet name="SECOM" sheetId="7" r:id="rId8"/>
    <sheet name="SMC" sheetId="8" r:id="rId9"/>
    <sheet name="SMF" sheetId="9" r:id="rId10"/>
    <sheet name="SMMAA" sheetId="10" r:id="rId11"/>
    <sheet name="SMSPDC" sheetId="11" r:id="rId12"/>
    <sheet name="SMAS" sheetId="12" r:id="rId13"/>
    <sheet name="SMSP" sheetId="13" r:id="rId14"/>
    <sheet name="SMDUOP" sheetId="14" r:id="rId15"/>
    <sheet name="SMEd" sheetId="21" r:id="rId16"/>
    <sheet name="SMS" sheetId="16" r:id="rId17"/>
    <sheet name="SMPGM" sheetId="17" r:id="rId18"/>
    <sheet name="SMA" sheetId="18" r:id="rId19"/>
  </sheets>
  <definedNames>
    <definedName name="_xlnm._FilterDatabase" localSheetId="7" hidden="1">SECOM!$A$7:$M$21</definedName>
    <definedName name="_xlnm._FilterDatabase" localSheetId="12" hidden="1">SMAS!$A$7:$K$191</definedName>
    <definedName name="_xlnm._FilterDatabase" localSheetId="15" hidden="1">SMEd!$C$7:$J$56</definedName>
    <definedName name="_xlnm._FilterDatabase" localSheetId="5" hidden="1">SMRGI!$A$7:$M$180</definedName>
    <definedName name="_xlnm._FilterDatabase" localSheetId="16" hidden="1">SMS!$A$7:$I$96</definedName>
    <definedName name="_xlnm._FilterDatabase" localSheetId="13" hidden="1">SMSP!$A$7:$J$47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9" l="1"/>
  <c r="G55" i="21"/>
  <c r="G195" i="12"/>
  <c r="G196" i="12"/>
  <c r="G194" i="12"/>
  <c r="G181" i="5"/>
  <c r="G13" i="1"/>
  <c r="C8" i="19" s="1"/>
  <c r="G14" i="3"/>
  <c r="C9" i="19" s="1"/>
  <c r="G180" i="5"/>
  <c r="C11" i="19" s="1"/>
  <c r="G43" i="6"/>
  <c r="C12" i="19" s="1"/>
  <c r="G15" i="7"/>
  <c r="C13" i="19" s="1"/>
  <c r="G42" i="8"/>
  <c r="C14" i="19" s="1"/>
  <c r="G19" i="9"/>
  <c r="C15" i="19" s="1"/>
  <c r="G39" i="10"/>
  <c r="C16" i="19" s="1"/>
  <c r="G31" i="14"/>
  <c r="C20" i="19" s="1"/>
  <c r="G39" i="17"/>
  <c r="C23" i="19" s="1"/>
  <c r="G92" i="16"/>
  <c r="G96" i="16" s="1"/>
  <c r="C22" i="19" s="1"/>
  <c r="G191" i="12"/>
  <c r="C18" i="19" s="1"/>
  <c r="G47" i="13"/>
  <c r="C19" i="19" s="1"/>
  <c r="G69" i="18"/>
  <c r="C24" i="19" s="1"/>
  <c r="G44" i="11"/>
  <c r="C17" i="19" s="1"/>
  <c r="G63" i="4" l="1"/>
  <c r="C10" i="19" s="1"/>
  <c r="C2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Levi Carlotti</author>
  </authors>
  <commentList>
    <comment ref="G92" authorId="0" shapeId="0" xr:uid="{9A2A2285-0E87-4282-8F99-8E2E9E6C2ABC}">
      <text>
        <r>
          <rPr>
            <b/>
            <sz val="9"/>
            <color indexed="81"/>
            <rFont val="Segoe UI"/>
            <charset val="1"/>
          </rPr>
          <t>Levi Carlotti:</t>
        </r>
        <r>
          <rPr>
            <sz val="9"/>
            <color indexed="81"/>
            <rFont val="Segoe UI"/>
            <charset val="1"/>
          </rPr>
          <t xml:space="preserve">
59.039,00 mensal x 5% IPCAe + 10.000,00 (200.000,00/20 parcelas)
</t>
        </r>
      </text>
    </comment>
  </commentList>
</comments>
</file>

<file path=xl/sharedStrings.xml><?xml version="1.0" encoding="utf-8"?>
<sst xmlns="http://schemas.openxmlformats.org/spreadsheetml/2006/main" count="5131" uniqueCount="1619">
  <si>
    <t>#</t>
  </si>
  <si>
    <t>CONTRATAÇÃO (OBJETO)</t>
  </si>
  <si>
    <t>Classificação da Contratação</t>
  </si>
  <si>
    <t>Unidade Requisitante</t>
  </si>
  <si>
    <t>Justificativa da Necessidade da Contração</t>
  </si>
  <si>
    <t>Quantidade a ser contratata</t>
  </si>
  <si>
    <t>Valor da Contratação</t>
  </si>
  <si>
    <t>Data Pretendida da Conclusão da Contratação</t>
  </si>
  <si>
    <t>Grau de Prioridade da Compras
 (baixo, médio ou alto)</t>
  </si>
  <si>
    <r>
      <t xml:space="preserve">Indicação de Vinculação ou Dependência </t>
    </r>
    <r>
      <rPr>
        <b/>
        <u/>
        <sz val="8"/>
        <color rgb="FF000000"/>
        <rFont val="Arial"/>
        <family val="2"/>
      </rPr>
      <t>(veja inciso VII do artigo 13 do Decreto 7.715 de 06/12/2024)</t>
    </r>
  </si>
  <si>
    <t>PCA - PLANO DE CONTRATAÇÕES ANUAL DO EXERCÍCIO DE 2026</t>
  </si>
  <si>
    <t>Município de Araras - SP</t>
  </si>
  <si>
    <t>DI 0955.560.0009371/2025</t>
  </si>
  <si>
    <t>Habitação</t>
  </si>
  <si>
    <t>Locação de imóvel para armazenar e funcionar o banco de materiais reutilizáveis</t>
  </si>
  <si>
    <t>Apoiar reformas de moradias sociais, reduzir desperdício e fomentar a solidariedade e sustentabilidade no setor habitacional</t>
  </si>
  <si>
    <t>junho</t>
  </si>
  <si>
    <t>médio</t>
  </si>
  <si>
    <t>Elaboração do Plano diretor de habitação</t>
  </si>
  <si>
    <t>Atualizar as diretrizes de política habitacional</t>
  </si>
  <si>
    <t>janeiro</t>
  </si>
  <si>
    <t>alto</t>
  </si>
  <si>
    <t>Materiais de limpeza</t>
  </si>
  <si>
    <t>Material de consumo para manter a continuidade das atividades administrativas</t>
  </si>
  <si>
    <t>fevereiro</t>
  </si>
  <si>
    <t>Materiais de escritório</t>
  </si>
  <si>
    <t>Digitalização de documentos da SMH</t>
  </si>
  <si>
    <t>Preservação documental, facilidade de acesso à informação e otimização de serviços internos</t>
  </si>
  <si>
    <t>março</t>
  </si>
  <si>
    <t>SMDE</t>
  </si>
  <si>
    <t>Aluguel do imóvel na rua Consolação para Poupa Tempo</t>
  </si>
  <si>
    <t>Devido ao funcionamento já ocorrer no local e ser homologado pela PRODESP</t>
  </si>
  <si>
    <t>Aluguel do imóvel na Av. Zurita nº 681, sede da SMDE</t>
  </si>
  <si>
    <t>O prédio é próximo ao terminal de ônibus e tem o CAM Antonio Casadei</t>
  </si>
  <si>
    <t>Convênio ACIA</t>
  </si>
  <si>
    <t>Continuar o canal de atendimento do SEBRAE em Araras.</t>
  </si>
  <si>
    <t>EPI para funcionário da limpeza</t>
  </si>
  <si>
    <t>Materiais de segurança (calçado, bota e luva de borracha látex)</t>
  </si>
  <si>
    <t>Materiais de escritório (envelopes)</t>
  </si>
  <si>
    <t>Para uso da SMDE e PAT</t>
  </si>
  <si>
    <t>Microcomputadores</t>
  </si>
  <si>
    <t>Substituição dos modelos atuais de pc.</t>
  </si>
  <si>
    <t>Locação de imóveis</t>
  </si>
  <si>
    <t>Material TIC</t>
  </si>
  <si>
    <t>Material</t>
  </si>
  <si>
    <t>Serviço</t>
  </si>
  <si>
    <t>SMT</t>
  </si>
  <si>
    <t>- TALA DE IMOBILIZAÇÃO ARAMADA MOLDÁVEL TAMANHO “G”;</t>
  </si>
  <si>
    <t>- TALA DE IMOBILIZAÇÃO ARAMADA MOLDÁVEL TAMANHO “M”;</t>
  </si>
  <si>
    <t>AÇÚCAR (Embalagem 01 Kg)</t>
  </si>
  <si>
    <t>AÇÚÇAR 5 KG</t>
  </si>
  <si>
    <t>ADITIVO RADIADOR 1LT</t>
  </si>
  <si>
    <t xml:space="preserve">ÁGUA MINERAL GALÃO COM FILTRO </t>
  </si>
  <si>
    <t>ÁGUA SANITÁRIA 5L</t>
  </si>
  <si>
    <t>ÁLCOOL 1L 70%</t>
  </si>
  <si>
    <t>ÁLCOOL EM GEL</t>
  </si>
  <si>
    <t>ALMOFADA PARA CARIMBO</t>
  </si>
  <si>
    <t>AR CONDICIONADO 12000 BTU</t>
  </si>
  <si>
    <t>ATADURA DE CREPE 15CM 13 FIOS X 4,5M</t>
  </si>
  <si>
    <t>AVENTAL  DE  PROCEDIMENTOS  DESCARTAVEL  MANGA  LONGA  (PACOTE C/10)</t>
  </si>
  <si>
    <t>AZEITE (Embalagem de 01 Litro)</t>
  </si>
  <si>
    <t>BALDE DE PLÁSTICO 10L</t>
  </si>
  <si>
    <t>BISCOITO ÁGUA E SAL (Embalagem c/ 500gr)</t>
  </si>
  <si>
    <t>BISCOITO AO LEITE (Embalagem c/ 500gr)</t>
  </si>
  <si>
    <t>BORRACHA</t>
  </si>
  <si>
    <t>CADEIRA GIRATÓRIA</t>
  </si>
  <si>
    <t>CAFÉ (Embalagem 01 Kg)</t>
  </si>
  <si>
    <t>CAFÉ DA MATUTINO E VERPERTINO</t>
  </si>
  <si>
    <t>CAIXA PAPELÃO P/ ARQUIVO MORTO</t>
  </si>
  <si>
    <t>CANECÃO DE ALUMÍNIO 2 LITROS</t>
  </si>
  <si>
    <t>CANETA ESFEROGRÁFICA AZUL</t>
  </si>
  <si>
    <t>CANETA ESFEROGRÁFICA PRETA</t>
  </si>
  <si>
    <t>CANETA ESFEROGRÁFICA VERMELHA</t>
  </si>
  <si>
    <t>CANETA MARCA TEXTO</t>
  </si>
  <si>
    <t>CANETA PARA RETROPROJETOR AZUL</t>
  </si>
  <si>
    <t>CANETA PARA RETROPROJETOR VERMELHA</t>
  </si>
  <si>
    <t>CANETA PILOTO</t>
  </si>
  <si>
    <t>CHÁ MATE (Embalagem 250 gr)</t>
  </si>
  <si>
    <t>COLAR CERVICAL RESGATE TAMANHO “G”;</t>
  </si>
  <si>
    <t>COLAR CERVICAL RESGATE TAMANHO “INF”;</t>
  </si>
  <si>
    <t>COLAR CERVICAL RESGATE TAMANHO “M”;</t>
  </si>
  <si>
    <t>COLAR CERVICAL RESGATE TAMANHO “P”;</t>
  </si>
  <si>
    <t>COLAR CERVICAL RESGATE TAMANHO “RN”</t>
  </si>
  <si>
    <t>COMPRA DE MATERIAL DE ESCRITÓRIO E MANUTENÇÃO DE APARELHO
XEROX</t>
  </si>
  <si>
    <t>COMPRA DE MATERIAL E SERVIÇOS DE MANUTENÇÃO PREDIAL</t>
  </si>
  <si>
    <t>COMPRESSA DE GAZE 7,5CM X 7,5CM</t>
  </si>
  <si>
    <t>CONJUNTO MONITOR E COMPUTADOR DELL</t>
  </si>
  <si>
    <t>CONTRATAÇÃO DE EMPRESA ESPECIALIZADA NA PRESTAÇÃO DE SERVIÇO DE LIMPEZA PARA O PELOTÃO DE BOMBEIROS, COM DISPONIBILIZAÇÃO DE MÃO-DE-OBRA ESPECIALIZADA NO REGIME DE EMPREITADA</t>
  </si>
  <si>
    <t xml:space="preserve">CONTRATAÇÃO DE EMPRESA PARA FORNECIMENTO DE REFEIÇÃO
PRONTA, SOB REGIME DE EMPREITADA
</t>
  </si>
  <si>
    <t>COPO DESCARTÁVEL 200ML</t>
  </si>
  <si>
    <t>COPO DESCARTÁVEL 50ML</t>
  </si>
  <si>
    <t>CURATIVO CIRÚRGICO ESTÉRIL 10CM X 15CM (ZOOBEC)</t>
  </si>
  <si>
    <t>DESINFETANTE 5L</t>
  </si>
  <si>
    <t>DESINFETANTE LYSOCLIN 1L</t>
  </si>
  <si>
    <t>DETERGENTE LÍQUIDO (EMBALAGEM C/ 500 ML)</t>
  </si>
  <si>
    <t>DETERGENTE LÍQUIDO 5L</t>
  </si>
  <si>
    <t>DUREX 12 mm X 30M</t>
  </si>
  <si>
    <t>DUREX 48 mm x100M</t>
  </si>
  <si>
    <t>ELÁSTICO DE BORRACHA</t>
  </si>
  <si>
    <t>ENVELOPE PARDO A4</t>
  </si>
  <si>
    <t>ENVELOPE PARDO A5</t>
  </si>
  <si>
    <t>ESCOVA DE LIMPEZA</t>
  </si>
  <si>
    <t>ESFIGNOMANÔMETRO DIGITAL</t>
  </si>
  <si>
    <t>ESPANADOR</t>
  </si>
  <si>
    <t>ESPARADRAPO 10 X 4,5 CM</t>
  </si>
  <si>
    <t>ESPONJA DUPLA FACE</t>
  </si>
  <si>
    <t>ESPONJA PARA LAVAR LOUÇA</t>
  </si>
  <si>
    <t>ESTABILIZADOR</t>
  </si>
  <si>
    <t>ESTILETE</t>
  </si>
  <si>
    <t>ETIQUETA A4 16 ADESIVOS</t>
  </si>
  <si>
    <t>ETIQUETA A4 30 ADESIVOS</t>
  </si>
  <si>
    <t>FILTRO DE PAPEL 103</t>
  </si>
  <si>
    <t>FILTRO DE PAPEL P/ CAFÉ caixa com 30un</t>
  </si>
  <si>
    <t>FILTRO F1058</t>
  </si>
  <si>
    <t>FITA ADESIVA 18mm X 50M</t>
  </si>
  <si>
    <t>FITA ADESIVA 48mm X 100M</t>
  </si>
  <si>
    <t>FITA CREPE 48mm X 50m</t>
  </si>
  <si>
    <t>FITA CREPE BRANCA 24 mm x 50 m</t>
  </si>
  <si>
    <t>FITA DUPLA FACE</t>
  </si>
  <si>
    <t>FLANELA DE LIMPEZA</t>
  </si>
  <si>
    <t xml:space="preserve">FÓSFORO </t>
  </si>
  <si>
    <t>FURADOR</t>
  </si>
  <si>
    <t>GÁS</t>
  </si>
  <si>
    <t>GASOLINA, ALCOOL E ÓLEO DIESEL S10</t>
  </si>
  <si>
    <t>GRAMPEADOR</t>
  </si>
  <si>
    <t>GRAMPO 26/6</t>
  </si>
  <si>
    <t>GUARDANAPO DE PAPEL (Embalagem com 50 unidades)</t>
  </si>
  <si>
    <t>GUARNAPO DE PAPEL</t>
  </si>
  <si>
    <t>LÁPIS PRETO</t>
  </si>
  <si>
    <t>LENÇOL DESCARTÁVEL C/ ELÁSTICO (PACOTE C/ 10 UNIDADES)</t>
  </si>
  <si>
    <t>LIMPA ALUMÍNIO (FRASCO 5L)</t>
  </si>
  <si>
    <t>LIMPADOR MULTIUSO</t>
  </si>
  <si>
    <t>LOUSA QUADRO BRANCO (90X60)</t>
  </si>
  <si>
    <t>LUBRAX MD 400 40 – 20LTS</t>
  </si>
  <si>
    <t xml:space="preserve">LUSTRA MÓVEIS </t>
  </si>
  <si>
    <t>LUVA    DE    PROCEDIMENTO    NITRÍLICA    TAMANHO    “M”     (CAIXA    C/    100</t>
  </si>
  <si>
    <t>LUVA DE PROCEDIMENTO NITRÍLICA TAMANHO “G” (CAIXA C/ 100 UNIDADES)</t>
  </si>
  <si>
    <t>LUVA DE PROCEDIMENTO NITRÍLICA TAMANHO “P” (CAIXA C/ 100 UNIDADES)</t>
  </si>
  <si>
    <t xml:space="preserve">MANUTENÇÃO DE AR-CONDICIONADO </t>
  </si>
  <si>
    <t>MARCADOR DE QUADRO BRANCO AZUL</t>
  </si>
  <si>
    <t>MARCADOR DE QUADRO BRANCO PRETO</t>
  </si>
  <si>
    <t>MARCADOR DE QUADRO BRANCO VERM</t>
  </si>
  <si>
    <t>MARGARINA (Embalagem c/ 500gr)</t>
  </si>
  <si>
    <t>MARMITEX</t>
  </si>
  <si>
    <t>MÁSCARA DESCARTÁVEL C/ ELÁSTICO (PACOTE C/ 50 UNIDADES)</t>
  </si>
  <si>
    <t>ÓLEO DE SOJA (Embalagem de 01 Litro)</t>
  </si>
  <si>
    <t>OXÍMETRO DIGITAL MEDIDOR DE SATURAÇÃO DE OXIGÊNIO NO SANGUE</t>
  </si>
  <si>
    <t>PÁ COLETORA DE LIXO 25 CM C/ CABO</t>
  </si>
  <si>
    <t>PANO DE CHÃO</t>
  </si>
  <si>
    <t>PANO DE CHÃO PARA LIMPEZA</t>
  </si>
  <si>
    <t>PANO DE PRATO</t>
  </si>
  <si>
    <t>PAPEL HIGIÊNICO</t>
  </si>
  <si>
    <t>PAPEL HIGIÊNICO (EMBALAGEM C/ 04 ROLOS)</t>
  </si>
  <si>
    <t>PAPEL OFÍCIO A4</t>
  </si>
  <si>
    <t>PAPEL TOALHA</t>
  </si>
  <si>
    <t>PAPEL TOALHA 1000 FOLHAS</t>
  </si>
  <si>
    <t>PASTA CARTOLINA SIMPLES</t>
  </si>
  <si>
    <t>PASTA COM GRAMPO</t>
  </si>
  <si>
    <t>PASTA ELÁSTICA OFÍCIO 335mmX245mm</t>
  </si>
  <si>
    <t>PASTA L PARA FLS A4</t>
  </si>
  <si>
    <t>PEN DRIVE 4GB</t>
  </si>
  <si>
    <t>PNEU 255/75R16C (UR-16228)</t>
  </si>
  <si>
    <t>PNEU 255/75R16LT (VO-16209)</t>
  </si>
  <si>
    <t>PNEUS 195/65R15  (TPR-16212 E TP-16213)</t>
  </si>
  <si>
    <t>PNEUS 205/75R16  (UR-16211)</t>
  </si>
  <si>
    <t>PNEUS 275/80R22 (AB-16202, ABS-16207 E ABS-16212)</t>
  </si>
  <si>
    <t>COMPLEMENTAÇÃO DE VALOR PARA PNEUS</t>
  </si>
  <si>
    <t>ÓLEO DE MOTOR E FILTROS PARA A FROTA MUNICIPAL</t>
  </si>
  <si>
    <t>PÓ DE CAFÉ 500G</t>
  </si>
  <si>
    <t>PORTA BALCÃO</t>
  </si>
  <si>
    <t>PRANCHETA DE DURATEX</t>
  </si>
  <si>
    <t>QUEROSENE PERFUMADO</t>
  </si>
  <si>
    <t>RÉGUA 30 CM</t>
  </si>
  <si>
    <t>RODO DE BORRACHA C/ CABO</t>
  </si>
  <si>
    <t>SABÃO EM PÓ 1KG</t>
  </si>
  <si>
    <t>SABONETE EM BARRA</t>
  </si>
  <si>
    <t>SABONETE LÍQUIDO (EMBALAGEM C/ 500ML)</t>
  </si>
  <si>
    <t>SABONETE LÍQUIDO 5L</t>
  </si>
  <si>
    <t>SACO DE LIXO 100L</t>
  </si>
  <si>
    <t>SACO DE LIXO 150L</t>
  </si>
  <si>
    <t>SACO DE LIXO 200L</t>
  </si>
  <si>
    <t>SACO DE LIXO 50L</t>
  </si>
  <si>
    <t>SACO DE LIXO BRANCO PARA MATERIAL BIOLÓGICO (LIXO HOSPITALAR) DE 20 LITROS (EMBALAGEM COM 100 UNIDADES)</t>
  </si>
  <si>
    <t>SAL 1 KG</t>
  </si>
  <si>
    <t>SAPÓLIO EM PÓ</t>
  </si>
  <si>
    <t>TALA DE IMOBILIZAÇÃO ARAMADA MOLDÁVEL TAMANHO “GG”</t>
  </si>
  <si>
    <t>TALA DE IMOBILIZAÇÃO ARAMADA MOLDÁVEL TAMANHO “P”</t>
  </si>
  <si>
    <t>TEC FIL AP 7998</t>
  </si>
  <si>
    <t>TEC FIL ARL 9606</t>
  </si>
  <si>
    <t>TEC FIL PSC 496 COMB</t>
  </si>
  <si>
    <t>TEC FIL PSL 123 LUBRIF</t>
  </si>
  <si>
    <t>TEC FIL PSL 562 LUBRIF</t>
  </si>
  <si>
    <t>TEC FIL PSL 565 LUBRIF</t>
  </si>
  <si>
    <t>TEC FIL PSL 714 LUBRIF</t>
  </si>
  <si>
    <t>TELEFONE SEM FIO</t>
  </si>
  <si>
    <t>TESOURA GRANDE COM PONTA</t>
  </si>
  <si>
    <t>TESOURA PEQUENA</t>
  </si>
  <si>
    <t>TEXACO HAVOLINE SUPER 20W40 1LT</t>
  </si>
  <si>
    <t>TEXACO RANDO 32 – 20 LTS</t>
  </si>
  <si>
    <t>TEXACO TEXAMATIC 7045E DEXROM 1LT</t>
  </si>
  <si>
    <t>TEXACO TEXBLUE 1LT</t>
  </si>
  <si>
    <t xml:space="preserve">TONER KYOCERA M2040dn/L </t>
  </si>
  <si>
    <t>TONER LASERJET PRO MFP 428fdw</t>
  </si>
  <si>
    <t>VARGA DOT3 PARA FREIO 500ML</t>
  </si>
  <si>
    <t>VASSOURA COMUM DE PALHA C/ CABO</t>
  </si>
  <si>
    <t>VASSOURA DE PELO C/ CABO</t>
  </si>
  <si>
    <t>VENTILADOR DE TETO</t>
  </si>
  <si>
    <t>Aluguel do imóvel na Rua Ferdinando Delamain, nº 279</t>
  </si>
  <si>
    <t>Abrigar CAM Antonio Casadei</t>
  </si>
  <si>
    <t>Abrigar o instrutor do TG</t>
  </si>
  <si>
    <t>aluguel de imóveis</t>
  </si>
  <si>
    <t>Gerenciamento do abastecimento de combustíveis</t>
  </si>
  <si>
    <t>Imoveis situado na Rua Marechal Deodoro n° 658</t>
  </si>
  <si>
    <t>Prime Consultoria e Assessoria</t>
  </si>
  <si>
    <t>Abrigar a Casa dos Conselhos</t>
  </si>
  <si>
    <t>Villas Boas Panificação Ltda</t>
  </si>
  <si>
    <t>Pietro E-commerce Ltda</t>
  </si>
  <si>
    <t>Alimentação do Corpo de Bombeiros</t>
  </si>
  <si>
    <t>Peças de veículos</t>
  </si>
  <si>
    <t>SMGRI</t>
  </si>
  <si>
    <t>material</t>
  </si>
  <si>
    <t>ALTA</t>
  </si>
  <si>
    <t>MÉDIA</t>
  </si>
  <si>
    <t xml:space="preserve">MÉDIA </t>
  </si>
  <si>
    <t>BAIXA</t>
  </si>
  <si>
    <t>50 UNID</t>
  </si>
  <si>
    <t>80 UNID</t>
  </si>
  <si>
    <t>5 UNID</t>
  </si>
  <si>
    <t>1 UNID</t>
  </si>
  <si>
    <t>30 UNID.</t>
  </si>
  <si>
    <t>60 UNID.</t>
  </si>
  <si>
    <t>2 Galões - 5 LITROS</t>
  </si>
  <si>
    <t>2 UNID</t>
  </si>
  <si>
    <t>400 UNID</t>
  </si>
  <si>
    <t>30 UNID</t>
  </si>
  <si>
    <t>10 UNID</t>
  </si>
  <si>
    <t>8 UNID.</t>
  </si>
  <si>
    <t>40 UNID</t>
  </si>
  <si>
    <t>4 UNID</t>
  </si>
  <si>
    <t>45 UNID</t>
  </si>
  <si>
    <t>130 UNID</t>
  </si>
  <si>
    <t>110 UNID</t>
  </si>
  <si>
    <t>60 UNID</t>
  </si>
  <si>
    <t>20 UNID</t>
  </si>
  <si>
    <t xml:space="preserve">10 UNID </t>
  </si>
  <si>
    <t>150 UNID</t>
  </si>
  <si>
    <t>300 UNID</t>
  </si>
  <si>
    <t>4 UNID.</t>
  </si>
  <si>
    <t>7 CAIXAS</t>
  </si>
  <si>
    <t>5 CAIXAS</t>
  </si>
  <si>
    <t>200 UNID</t>
  </si>
  <si>
    <t>45 UNID.</t>
  </si>
  <si>
    <t>6 UNID.</t>
  </si>
  <si>
    <t>210 UNID</t>
  </si>
  <si>
    <t>16 UNID.</t>
  </si>
  <si>
    <t>100 UNID</t>
  </si>
  <si>
    <t>2 UNID.</t>
  </si>
  <si>
    <t>34 UNID.</t>
  </si>
  <si>
    <t xml:space="preserve">5 UNID </t>
  </si>
  <si>
    <t>100 FLS</t>
  </si>
  <si>
    <t>10 CAIXAS</t>
  </si>
  <si>
    <t>6 UNID</t>
  </si>
  <si>
    <t>3 UNID</t>
  </si>
  <si>
    <t>8 UNID</t>
  </si>
  <si>
    <t>25 UNID.</t>
  </si>
  <si>
    <t>30 CAIXAS</t>
  </si>
  <si>
    <t>9 UNID</t>
  </si>
  <si>
    <t>6 CAIXAS</t>
  </si>
  <si>
    <t>20 CAIXAS</t>
  </si>
  <si>
    <t>70 UNID</t>
  </si>
  <si>
    <t>100 UNID.</t>
  </si>
  <si>
    <t xml:space="preserve">3 UNID </t>
  </si>
  <si>
    <t>1700 UNID.</t>
  </si>
  <si>
    <t>25 UNID</t>
  </si>
  <si>
    <t xml:space="preserve">2 UNID. </t>
  </si>
  <si>
    <t>600 ROLOS</t>
  </si>
  <si>
    <t>310 UNID</t>
  </si>
  <si>
    <t>60 RESMAS</t>
  </si>
  <si>
    <t>42 PACOTES</t>
  </si>
  <si>
    <t xml:space="preserve">15 UNID </t>
  </si>
  <si>
    <t>18 UNID</t>
  </si>
  <si>
    <t>-</t>
  </si>
  <si>
    <t>12 UNID</t>
  </si>
  <si>
    <t>15 UNID</t>
  </si>
  <si>
    <t>14 UNID.</t>
  </si>
  <si>
    <t>50 UNID.</t>
  </si>
  <si>
    <t>22 UNID.</t>
  </si>
  <si>
    <t>300 UNID.</t>
  </si>
  <si>
    <t>200 UNID.</t>
  </si>
  <si>
    <t>20 UNID.</t>
  </si>
  <si>
    <t xml:space="preserve"> 9 UNID</t>
  </si>
  <si>
    <t>17 UNID.</t>
  </si>
  <si>
    <t>15 UNID.</t>
  </si>
  <si>
    <t>1 JAN À 31 DEZ</t>
  </si>
  <si>
    <t>Casa dos Conselhos/Bombeiros/TG/JM</t>
  </si>
  <si>
    <t>Revisão do Plano Diretor de Turismo 2026/2028</t>
  </si>
  <si>
    <t>Pesquisa de Demanda Turística</t>
  </si>
  <si>
    <t>Mapa Guia Turístico, formato fechado 100 x 175mm, papel couché.</t>
  </si>
  <si>
    <t>Folder, 14,8 x 21cm (fechado), papel couché.</t>
  </si>
  <si>
    <t>Folder, 10 x 21cm (fechado), papel couché.</t>
  </si>
  <si>
    <t>Papel A4 75g (resma)</t>
  </si>
  <si>
    <t xml:space="preserve">Água Mineral galão 20 litros </t>
  </si>
  <si>
    <t>Janeiro</t>
  </si>
  <si>
    <t>Fevereiro</t>
  </si>
  <si>
    <t>Jan a Dez</t>
  </si>
  <si>
    <t>Requisito obrigatório pela Lei Estadual das Estâncias (Lei nº 1.261/2015)</t>
  </si>
  <si>
    <t>Obrigatória para apresentação do inventário turístico (Lei Estadual nº 1.261/2015)</t>
  </si>
  <si>
    <t>Informação ao turista</t>
  </si>
  <si>
    <t>Consumo</t>
  </si>
  <si>
    <t>Médio</t>
  </si>
  <si>
    <t>Alto</t>
  </si>
  <si>
    <t>Copo de água</t>
  </si>
  <si>
    <t>Copo de café</t>
  </si>
  <si>
    <t>Café (pacote 500g)</t>
  </si>
  <si>
    <t xml:space="preserve">Filtro café </t>
  </si>
  <si>
    <t>Açúcar</t>
  </si>
  <si>
    <t>Papel higiênico Rolão 300m (pacote 8 unid.)</t>
  </si>
  <si>
    <t>Papel higiênico 30m (pacote 4 unid.)</t>
  </si>
  <si>
    <t>Sabonete Líquido</t>
  </si>
  <si>
    <t>Papel toalha (cct 10unid)</t>
  </si>
  <si>
    <t>Álcool 70º</t>
  </si>
  <si>
    <t>Álcool Gel 70º</t>
  </si>
  <si>
    <t>Esponja lava louça</t>
  </si>
  <si>
    <t>Água sanitária</t>
  </si>
  <si>
    <t>Desinfetante</t>
  </si>
  <si>
    <t>Detergente (500ml)</t>
  </si>
  <si>
    <t>Removedor Cera</t>
  </si>
  <si>
    <t>Limpador Multiuso</t>
  </si>
  <si>
    <t>Lustra móveis</t>
  </si>
  <si>
    <t>Espanador de pó</t>
  </si>
  <si>
    <t>Balde</t>
  </si>
  <si>
    <t>Escova multiuso</t>
  </si>
  <si>
    <t>Esponja de aço multiuso</t>
  </si>
  <si>
    <t>Limpa vidros</t>
  </si>
  <si>
    <t>Cera Líquida</t>
  </si>
  <si>
    <t>Saco de Lixo 50L</t>
  </si>
  <si>
    <t>Saco de Lixo 100L</t>
  </si>
  <si>
    <t>Saco de Lixo 200L</t>
  </si>
  <si>
    <t>Vassoura Palha com cabo</t>
  </si>
  <si>
    <t>Vassoura multiuso com cabo</t>
  </si>
  <si>
    <t>Vassoura pelo com cabo</t>
  </si>
  <si>
    <t>Rodo Alumínio 40cm</t>
  </si>
  <si>
    <t>Sabão em barra</t>
  </si>
  <si>
    <t>Sabão em pó</t>
  </si>
  <si>
    <t>Pano de chão</t>
  </si>
  <si>
    <t xml:space="preserve">Pano flanela </t>
  </si>
  <si>
    <t>Combustível</t>
  </si>
  <si>
    <t>Locação de Veículo</t>
  </si>
  <si>
    <t>Manutenção Ar-condicionado</t>
  </si>
  <si>
    <t>Manutenção Lona (cobertura) de Tenda 2x2metros artesanato</t>
  </si>
  <si>
    <t>Placa Turística (Rota Pedal)</t>
  </si>
  <si>
    <t>Notebook</t>
  </si>
  <si>
    <t>Máquina Fotográfica Profissional</t>
  </si>
  <si>
    <t>Baixo</t>
  </si>
  <si>
    <t>Jan ou Fev</t>
  </si>
  <si>
    <t>Drone</t>
  </si>
  <si>
    <t>Soprador Elétrico</t>
  </si>
  <si>
    <t>Mesa madeira em L</t>
  </si>
  <si>
    <t>Cadeira Diretor giratória tecido preta</t>
  </si>
  <si>
    <t>Armário 2 porta com prateleiras</t>
  </si>
  <si>
    <t>Carrinho transporte carga</t>
  </si>
  <si>
    <t>Manutenção preventiva</t>
  </si>
  <si>
    <t>Troca das lonas das barracas da feira de artesanato</t>
  </si>
  <si>
    <t>Placas necessárias para a Rota do Pedas (projeto Tota das 12 capelas)</t>
  </si>
  <si>
    <t>Necessário para o CIT e Casa da Memória</t>
  </si>
  <si>
    <t>Máquina necessária para registros de pontos e atrativos turísticos</t>
  </si>
  <si>
    <t>Necessária para registros de pontos, atrativos turísticos e eventos</t>
  </si>
  <si>
    <t>Necessário para limpeza da Casa da Memória</t>
  </si>
  <si>
    <t>Bens móveis para estruturação da Secretaria</t>
  </si>
  <si>
    <t>SECOM</t>
  </si>
  <si>
    <t>Prestação de serviço</t>
  </si>
  <si>
    <t>Manutenção preventiva e corretivas dos equipamentos situados nas torres de transmissão do Município de Araras</t>
  </si>
  <si>
    <t>Esse serviço é o que mantém em funcionamento a maioria dos sinais de rádio e TV na cidade, além dos rádios da Guarda Civil Municipal, da Polícia Militar, do Corpo de Bombeiros e do SAMU, por exemplo, sendo um serviço imprescindível para o bem-estar social do município.  A interrupção desse trabalho, portanto, poderia acarretar uma grave paralização de serviços essenciais</t>
  </si>
  <si>
    <t>12 meses</t>
  </si>
  <si>
    <t>julho/2026</t>
  </si>
  <si>
    <t>ALTO</t>
  </si>
  <si>
    <t>Sem dependencia.</t>
  </si>
  <si>
    <t>Contratação de software para gerenciamento de publicações dos atos da Administração Pública Municipal no Diário Oficial Eletrônico do Município de Araras</t>
  </si>
  <si>
    <t xml:space="preserve">Conforme legislação federal, o Diário Oficial Eletrônico (DOE) é o meio oficial de publicação de atos do poder executivo e legislativo local, sendo alguns deles: leis, decretos, resoluções, portarias, atos públicos e editais de licitações. Desta forma, é imprescindível para a operacionalidade do funcionalismo público municipal a contratação de software para gerenciamento de publicações dos atos da Administração Pública Municipal.  </t>
  </si>
  <si>
    <t>maio/2026</t>
  </si>
  <si>
    <t>Serviço de manutenção, regularização e legalização dos canais outorgados à Prefeitura Municipal de Araras, abarcando a elaboração dos projetos técnicos, e o acompanhamento dos mesmos nos órgãos competentes como Anatel e Ministérios das Comunicações.</t>
  </si>
  <si>
    <t xml:space="preserve">A contratação de empresa especializada se faz necessária, pois a Prefeitura não possui em seu quadro de funcionários um engenheiro de telecomunicações capacitado a dar manutenção e fazer a regularização e legalização dos canais outorgados do Município. </t>
  </si>
  <si>
    <t>janeiro/2026</t>
  </si>
  <si>
    <t>Prestação de serviço de interpretação e tradução do português para libras nas transmissões ao vivo e nos vídeos institucionais.</t>
  </si>
  <si>
    <t xml:space="preserve">Considerando que a Lei n.º 13.146/2015 (lei Brasileira de Inclusão da Pessoa com Deficiência) assegura e promove, em condições de igualdade, o exercício dos direitos e das liberdades fundamentis por pessoa com deficiência, visando a inclusão e a cidadania; faz-se necessário democratizar o acesso a todos os públicos. </t>
  </si>
  <si>
    <t>Requisitado quando necessário em grande eventos.</t>
  </si>
  <si>
    <t>Ao longo do ano quando necessário.</t>
  </si>
  <si>
    <t>BAIXO</t>
  </si>
  <si>
    <t>Material de consumo</t>
  </si>
  <si>
    <t xml:space="preserve">Compra de placas de aço diversas como: placas de inauguração, placas triangulares de identificação dos membros do governo, placas de identificação das salas da prefeitura </t>
  </si>
  <si>
    <t>A aquisição de placas de aço diversas – incluindo placas de inauguração, placas triangulares para identificação de autoridades e placas de identificação de salas da Prefeitura – tem por objetivo atender às necessidades institucionais de identificação, organização dos espaços públicos e formalização de atos oficiais.</t>
  </si>
  <si>
    <t>1º semestre</t>
  </si>
  <si>
    <t>MÉDIO</t>
  </si>
  <si>
    <t>Material de consumo (Equipamentos)</t>
  </si>
  <si>
    <t xml:space="preserve">Compra de equipamentos  de captação de áudio e vídeo, como: celular, microfone, cage tipo gaiola, gimbal e outros. </t>
  </si>
  <si>
    <t>A aquisição de equipamentos de captação de áudio e imagem  – como celular, microfone, cage tipo gaiola, gimbal, entre outros – tem por objetivo aprimorar a comunicação institucional, viabilizando a produção de conteúdos audiovisuais de qualidade para divulgação das ações da Administração Pública.
Esses equipamentos são essenciais para a cobertura de eventos oficiais, registros de entregas e obras, produção de materiais informativos e institucionais, além da alimentação de canais digitais e redes sociais, o que contribui para a transparência e aproximação com a população.</t>
  </si>
  <si>
    <t>Contratação de serviços de publicidade prestados por intermédio de agência de publicidade</t>
  </si>
  <si>
    <t>A contratação de serviços de publicidade, por intermédio de agência especializada, visa atender às demandas de comunicação institucional da Administração Pública, garantindo a divulgação eficiente, estratégica e legalmente adequada das ações, programas, campanhas e utilidade pública do governo municipal.</t>
  </si>
  <si>
    <t>2º Semestre</t>
  </si>
  <si>
    <t>SMC</t>
  </si>
  <si>
    <t>Credenciamento de professores, artistas e produtoras locais ou não para prestação de serviços</t>
  </si>
  <si>
    <t xml:space="preserve">Credenciados para ministração de aulas na Escola de Artes e Ofícios, artistas e produtoras para prestação de serviços em eventos a serem realizados no município. </t>
  </si>
  <si>
    <t>durante o ano</t>
  </si>
  <si>
    <t>Locação de som</t>
  </si>
  <si>
    <t>Locação de tendas</t>
  </si>
  <si>
    <t xml:space="preserve">Locação de banheiros </t>
  </si>
  <si>
    <t>Locação de palcos</t>
  </si>
  <si>
    <t>Locação de cadeiras</t>
  </si>
  <si>
    <t>Locação de mesas</t>
  </si>
  <si>
    <t>Locação de iluminação</t>
  </si>
  <si>
    <t>Locação de decoração</t>
  </si>
  <si>
    <t>Locação de gradil</t>
  </si>
  <si>
    <t>Locação de geradores</t>
  </si>
  <si>
    <t>Locação de painel de LED indoor</t>
  </si>
  <si>
    <t>Locação de painel de LED outdoor</t>
  </si>
  <si>
    <t>Locação de telão</t>
  </si>
  <si>
    <t>Locação de pórticos de entrada</t>
  </si>
  <si>
    <t>Locação de carro de som</t>
  </si>
  <si>
    <t>Locação de moto som</t>
  </si>
  <si>
    <t>Locação de caminhã com som</t>
  </si>
  <si>
    <t>Coffee Break</t>
  </si>
  <si>
    <t>a partir de junho</t>
  </si>
  <si>
    <t>baixa</t>
  </si>
  <si>
    <t>A utilização de registro de preços, para utilização em eventos e atividades desta secretaria, conforme necessidade durante o ano.</t>
  </si>
  <si>
    <t>Produção de eventos de grande porte</t>
  </si>
  <si>
    <t>Cachês pagos a artistas renomados, fora do credenciamento (Arraial - Café &amp; Chocolate)</t>
  </si>
  <si>
    <t>Obrigações com o Escritório de Arrecadação e Distribuição</t>
  </si>
  <si>
    <t xml:space="preserve">Serviço necessário, uma vez que a secretaria não possui pessoal especializado para tal atividade. </t>
  </si>
  <si>
    <t>Utilização de acordo com a necessidade da secretaria em eventos de médio e grande porte</t>
  </si>
  <si>
    <t>Material gráfico para a secretaria</t>
  </si>
  <si>
    <t>Necessário, uma vez que a secretaria não possui recursos para confecção destes materiais.</t>
  </si>
  <si>
    <t>baixo</t>
  </si>
  <si>
    <t>Amostras de artes - salão nacional de fotografia Pérsio Galembeck e Salão de Artes Plásticas Antonio Rodini</t>
  </si>
  <si>
    <t>Serviço Engenharia</t>
  </si>
  <si>
    <t>Reforma rampa de acesso do Centro Cultural e manutenção do prédio</t>
  </si>
  <si>
    <t>Necessidade de reforma estruturais e de acessibilidade</t>
  </si>
  <si>
    <t xml:space="preserve">alto </t>
  </si>
  <si>
    <t>Manutenção em Instrumentos musicais</t>
  </si>
  <si>
    <t>Serviços necessário, uma vez que a secretaria não possui pessoal técnico para realização de tais consertos</t>
  </si>
  <si>
    <t>Aquisição de equipamentos de ar condicionado</t>
  </si>
  <si>
    <t>Necessário pois atualmente estamos com vários equipamentos quebrados</t>
  </si>
  <si>
    <t>agosto</t>
  </si>
  <si>
    <t>Aquisição de equipamentos de informática</t>
  </si>
  <si>
    <t xml:space="preserve">Necessário, pois atualmente estamos com várias máquinas apresentando problemas pelo longo tempo de uso. </t>
  </si>
  <si>
    <t>Serviço especializado em manutenção em obras pertencentes à SMC</t>
  </si>
  <si>
    <t>Necessário pois algumas obras de grande valor estão em estado de deterioração</t>
  </si>
  <si>
    <t>Manutenção predial</t>
  </si>
  <si>
    <t>AVCB´s reparo e intervenção em acessibilidade</t>
  </si>
  <si>
    <t xml:space="preserve">Material </t>
  </si>
  <si>
    <t>Material de limpeza</t>
  </si>
  <si>
    <t>Material de uso contínuo na secretaria</t>
  </si>
  <si>
    <t>Material EPI´s</t>
  </si>
  <si>
    <t>Equipamentos de segurança</t>
  </si>
  <si>
    <t>Material de escritório</t>
  </si>
  <si>
    <t xml:space="preserve">Materiais de uso contínuo na secretaria </t>
  </si>
  <si>
    <t>Empresa especializada para apresentações mensais e aulas em oficinas gratuitas à população na área de Escola de Música</t>
  </si>
  <si>
    <t>Apresentações mensais e aulas em oficinas gratuitas à população</t>
  </si>
  <si>
    <t>1.</t>
  </si>
  <si>
    <t>Sec. De Esportes</t>
  </si>
  <si>
    <t>Aquisição Medalhas e trofeus</t>
  </si>
  <si>
    <t>Premiações para Campeonatos de Futebol e Futsal, Torneios de diversas modalidades e corridas de rua a ser realizadas pela Secretaria.</t>
  </si>
  <si>
    <t>maio</t>
  </si>
  <si>
    <t>2.</t>
  </si>
  <si>
    <t>Aquisição Uniformes</t>
  </si>
  <si>
    <t>uniforme para escolinhas e equipes que competem representando o municipio e para os  funcionários desta Secretaria.</t>
  </si>
  <si>
    <t>3.</t>
  </si>
  <si>
    <t>Aquisição Material Esportivos</t>
  </si>
  <si>
    <t>itens para uso das escolinhas e atividades fornecidas aos municipes que com o tempo tem desgaste e a necessidade de troca.</t>
  </si>
  <si>
    <t>4.</t>
  </si>
  <si>
    <t>Aquisição Material de Pintura</t>
  </si>
  <si>
    <t xml:space="preserve">itens para riscar os campos e fazer manutenção dos locais  pertinentes a Secretaria. </t>
  </si>
  <si>
    <t>5.</t>
  </si>
  <si>
    <t>Aquisição Ferramentas e peças</t>
  </si>
  <si>
    <t>itens necessarios para reparos e manutenções do dia a dia.</t>
  </si>
  <si>
    <t>6.</t>
  </si>
  <si>
    <t>Aquisição Copos de agua</t>
  </si>
  <si>
    <t>para consumo dos atletas em competições como jogos regionais, Jomi, para as corridas entre outros eventos.</t>
  </si>
  <si>
    <t>7.</t>
  </si>
  <si>
    <t>Kit lanches e coquetel</t>
  </si>
  <si>
    <t>Visto que é de responsabilidade da Secretaria Municipal de Esportes prezar pelo bemestar dos seus atletas, a contratação de fornecimento de kits lanches se faz necessária, pois em diversos casos os atletas permanecem até 12 horas consecutivas em torneios, campeonatos e festivais.</t>
  </si>
  <si>
    <t>ao longo do ano</t>
  </si>
  <si>
    <t>8.</t>
  </si>
  <si>
    <t>Aquisição Alimentos Jogos Regionais</t>
  </si>
  <si>
    <t>Alimentação para os atletas e comissão que ficaram alojados nos Jogos Regionais 2025.</t>
  </si>
  <si>
    <t>9.</t>
  </si>
  <si>
    <t>Aquisição EPI</t>
  </si>
  <si>
    <t>EPI'S para proteção e segurança dos funcionarios desta secretaria.</t>
  </si>
  <si>
    <t>10.</t>
  </si>
  <si>
    <t>Aquisição de Bens permanentes</t>
  </si>
  <si>
    <t>Compra de armario, mesas e cadeiras para os setores administrativo da secretaria de Esportes e mesas também para os eventos.</t>
  </si>
  <si>
    <t>11.</t>
  </si>
  <si>
    <t>Aquisição de Bebedouro de água Industrial</t>
  </si>
  <si>
    <t>Compra de bebedouros para os locais pertencentes a secretaria como Ruy Branco de Miranda e Capixaba devido ao grande numero de pessoas que frequentam estes locais.</t>
  </si>
  <si>
    <t>12.</t>
  </si>
  <si>
    <t>Aquisição Computadores e impressoras</t>
  </si>
  <si>
    <t xml:space="preserve">Troca dos equipamentos que estão absoletos causando baixa produtividade para o setor. </t>
  </si>
  <si>
    <t>abril</t>
  </si>
  <si>
    <t>13.</t>
  </si>
  <si>
    <t>Aquisição Ar condicionado</t>
  </si>
  <si>
    <t>A Solicitação se faz necessária, pois o ambiente é muito quente e com pouco ventilação sendo 01 para sala de recepção e 01 para a sala de competições, 03 para salas onde são realizadas atividades esportivas.</t>
  </si>
  <si>
    <t>14.</t>
  </si>
  <si>
    <t>Aquisição de Pneus</t>
  </si>
  <si>
    <t>Aquisição de pneus para os veiculos da Secretaria</t>
  </si>
  <si>
    <t>15.</t>
  </si>
  <si>
    <t>Óleo</t>
  </si>
  <si>
    <t xml:space="preserve">Óleo de motor para veiculos da secretaria </t>
  </si>
  <si>
    <t>16.</t>
  </si>
  <si>
    <t>Filtros</t>
  </si>
  <si>
    <t>Filtros para veiculos da secretaria</t>
  </si>
  <si>
    <t>17.</t>
  </si>
  <si>
    <t>serviço</t>
  </si>
  <si>
    <t>Serviço Grafico</t>
  </si>
  <si>
    <t>Serviço necessario para confecções de lonas, adesivos e flairs necessarios para divulgações e eventos da secretaria</t>
  </si>
  <si>
    <t>18.</t>
  </si>
  <si>
    <t>Serviço de Cronometragem</t>
  </si>
  <si>
    <t>Serviço de Cronometragem para: Corrida 24ª de março, Corrida da Independência, Corrida do Batom e as Corridinhas Kids a ser realizadas pela Secretaria Municipal de Esportesempresa a ser contratada</t>
  </si>
  <si>
    <t>19.</t>
  </si>
  <si>
    <t>Serviço de transporte para atletas</t>
  </si>
  <si>
    <t>Transporte para atletas que participarão de campeonatos e eventos esportivos como: Jogos da melhor Idade, Jogos Regionais, Jogos abertos e campeonatos de modalidades especificas.</t>
  </si>
  <si>
    <t>renovar contrato</t>
  </si>
  <si>
    <t>20.</t>
  </si>
  <si>
    <t>serviço de informática (software)</t>
  </si>
  <si>
    <t xml:space="preserve">Serviço Sistema de abastecimento </t>
  </si>
  <si>
    <t xml:space="preserve">Suprir o contrato aditivo com a empresa Prime Consultoria e Assessoria Emp. LTDA que realiza o gerenciamento e controle do abastecimento dos nossos veículos. </t>
  </si>
  <si>
    <t>21.</t>
  </si>
  <si>
    <t>Serviço Plataforma Prestação de Contas 3º setor</t>
  </si>
  <si>
    <t xml:space="preserve">Implantação, Instalação, Configuração, Treinamento e reciclagem dos funcionários de Sistema plataforma de indicadores de gestão e prestação de contas dos serviços prestados da Organização da Sociedade Civil durante 12 meses.            </t>
  </si>
  <si>
    <t>22.</t>
  </si>
  <si>
    <t>locação</t>
  </si>
  <si>
    <t>Locação de som e estrutura para eventos</t>
  </si>
  <si>
    <t>Contratação de gradis, palco, tendas, sons, pórtico entre outros itens para os eventos, corridas, campeonatos, festivais e torneios a serem realizados pela Secretaria.</t>
  </si>
  <si>
    <t xml:space="preserve">fevereiro </t>
  </si>
  <si>
    <t>23.</t>
  </si>
  <si>
    <t>Locação de brinquedos + serviço pipoca e algodão doce</t>
  </si>
  <si>
    <t>Itens necessarios para as corridinhas Kids.</t>
  </si>
  <si>
    <t>24.</t>
  </si>
  <si>
    <t>Locação de veiculo</t>
  </si>
  <si>
    <t>Veículo utilizado pelo setor administrativo para atender as rotinas do setor.</t>
  </si>
  <si>
    <t>25.</t>
  </si>
  <si>
    <t>Seguro de veiculos van e microonibus</t>
  </si>
  <si>
    <t xml:space="preserve">Antes era feito pela pasta do DTIM, porém agora deverá sair da nossa pasta este </t>
  </si>
  <si>
    <t>26.</t>
  </si>
  <si>
    <t>Serviço de manutenção e conserto de impressora</t>
  </si>
  <si>
    <t>Por ter na secretaria impressora parada por falta de manutenção e conserto.</t>
  </si>
  <si>
    <t>27.</t>
  </si>
  <si>
    <t>Serviços e peças para manutenção de veículos</t>
  </si>
  <si>
    <t>Serviços e peças para manutenção dos veículos da Secretaria.</t>
  </si>
  <si>
    <t>28.</t>
  </si>
  <si>
    <t>Serviço de limpeza e manutenção de ar condicionado</t>
  </si>
  <si>
    <t>Serviço de manutenção de aparelhos de ar condicionado instalados na Secretaria Municipal de Esportes.</t>
  </si>
  <si>
    <t>29.</t>
  </si>
  <si>
    <t>Serviço Renovação AVCB dos espaços que competem a SME</t>
  </si>
  <si>
    <t>Contratação de empresa para melhorias de combate de incêndio no Ginásio de Esportes Nelson Ruegger, treinamento e renovação do Laudo de Vistoria do Corpo de Bombeiro.</t>
  </si>
  <si>
    <t>30.</t>
  </si>
  <si>
    <t xml:space="preserve">Serviço de arbitragem campeonatos e competições  </t>
  </si>
  <si>
    <t>Contratação de empresa que ficará responsavel pela contratação e pagamentos das arbitragens dos campeonatos, torneios e competições  que as equipes, escolinhas e instituições parceiras da secretaria municipal de esporte participa dentro e fora do municipio de Araras. Como: Amador 1ª,2ª  e 3ª divisão, Servidor Publico, Campeonato de Futebol de categoria de base, Futebol de Campo Veterano, Campeonato de Futsal 1ª, 2ª e 3ª divisão, torneios e competições de futebol de campo, voleibol, basquetebol, futsal, xadrez, truco, damas, tênis de mesa, vôlei de areia, Basquete 3 x 3, karatê, judô, capoeira, jiu-jistu, tênis de quadra, beach tenis e ginástica rítmica, jogas escolares e esportivos em geral.</t>
  </si>
  <si>
    <t>31.</t>
  </si>
  <si>
    <t>Taxa de inscrição em geral</t>
  </si>
  <si>
    <t>Taxa de inscriçoes para competições e torneios de futebol de campo, voleibol feminino e masculino, basquetebol, futsal, xadrez, truco, damas, tênis de mesa, vôlei de areia, Basquete 3 x 3, karatê, judô, capoeira, jiu-jistu, tênis de quadra, beach tenis e ginástica rítmica, inscrição para jogos regionais, jogos abertos entre outros que podem haver cobrança.</t>
  </si>
  <si>
    <t>32.</t>
  </si>
  <si>
    <t xml:space="preserve">Sistema de gerenciamento e credenciamento de competições, atletas e alunos das escolinhas </t>
  </si>
  <si>
    <t>para facilitar a organização,o sistema torna o processo de cadastro e acompanhamento das informações das escolinhas e competições simples e descomplicado de facil acesso da papulação atletas e funcionarios.</t>
  </si>
  <si>
    <t>33.</t>
  </si>
  <si>
    <t>Renovação Chamamento Publico ACEUL</t>
  </si>
  <si>
    <t>Renovação do contrato com a  Organização da Sociedade Civil- OSC afim de dar-se continidade no projeto social "Esportes para Todos" nas modalidades com intuito de  promover, desenvolver e ampliar as atividades já existentes.</t>
  </si>
  <si>
    <t>34.</t>
  </si>
  <si>
    <t>serviço de engenharia</t>
  </si>
  <si>
    <t>Construção, Ampliação praças esportivas</t>
  </si>
  <si>
    <t>Reformas e melhorias nos locais pertinente a Secretaria Municipal de Esportes.</t>
  </si>
  <si>
    <t>Contratação de empresa para confecção do carnê do IPTU</t>
  </si>
  <si>
    <t>Contratação de instituição financeira para execução de serviços bancários para arrecadação de tributos e demais receitas municipais por meio de boleto</t>
  </si>
  <si>
    <t>Contratação de empresa para cessão de software integrado de gestão para execução e controle das atividades operacionais da SMF</t>
  </si>
  <si>
    <t>Contratação de empresa para entrega de carnês do IPTU via correspondência, serviço realizado via Correios</t>
  </si>
  <si>
    <t>Contratação de empresa para locação e manutenção de serviços de software para a área tributária</t>
  </si>
  <si>
    <t>Contratação de empresa para elaboração de laudo técnico do Valor da Terra Nua (VTN)</t>
  </si>
  <si>
    <t>Contratação de empresa para elaboração de Mapa de Aptidão Agrícola</t>
  </si>
  <si>
    <t>Soluções TIC</t>
  </si>
  <si>
    <t>Contratação de empresa para cessão de software integrado de gestão para atividades operacionais da SMF</t>
  </si>
  <si>
    <t>Contratação de empresa para gerenciamento de software de controle interno e análise e geração de informações para acompanhamento das Metas fiscais, relatório e demonstrações contábeis e financeiros</t>
  </si>
  <si>
    <t>Contratação de empresa para confecção de etiqueta patrimonial para o Dep. de Patrimônio.</t>
  </si>
  <si>
    <t>Contratação de empresa para locação de impressoras e máquinas copiadoras</t>
  </si>
  <si>
    <t>Serviço TIC</t>
  </si>
  <si>
    <t>Custeio canil (alimentação)</t>
  </si>
  <si>
    <t>Custeio canil (insumos veterinários)</t>
  </si>
  <si>
    <t>Custeio canil (limpeza)</t>
  </si>
  <si>
    <t>Exames/cirurgias externas</t>
  </si>
  <si>
    <t>Campanha castração (castramóvel)</t>
  </si>
  <si>
    <t>Campanha microchipagem</t>
  </si>
  <si>
    <t>Custeio CRAS (alimentação)</t>
  </si>
  <si>
    <t>Custeio CRAS (insumos veterinários)</t>
  </si>
  <si>
    <t>Custeio CRAS (área de soltura)</t>
  </si>
  <si>
    <t>Arborização Urbana</t>
  </si>
  <si>
    <t xml:space="preserve">Elaboração Plano Arborização Urb. </t>
  </si>
  <si>
    <t>Manutenção CONDEMA</t>
  </si>
  <si>
    <t>Manutenção Fundo Municipal Meio Ambiente</t>
  </si>
  <si>
    <t>Manutenção COMBEA</t>
  </si>
  <si>
    <t>Manutenção Fundo Bem Estar Animal</t>
  </si>
  <si>
    <t>Manutenção Conselho Agricultura</t>
  </si>
  <si>
    <t>Prog. Pagamento Serviços Ambientais</t>
  </si>
  <si>
    <t>Prog. Municipal de Aquisição de Alimentos</t>
  </si>
  <si>
    <t>Assistência técnica produtores rurais</t>
  </si>
  <si>
    <t>Programa de Educação Ambiental</t>
  </si>
  <si>
    <t>Estradas Rurais</t>
  </si>
  <si>
    <t>Adequação lixão</t>
  </si>
  <si>
    <t>Aquisição de pneus</t>
  </si>
  <si>
    <t>Aquisição de óleo de motor e filtros para frota municipal</t>
  </si>
  <si>
    <t>Aquisição Impressoras</t>
  </si>
  <si>
    <t>Aquisição Computadores</t>
  </si>
  <si>
    <t>Aquisição Mobiliário</t>
  </si>
  <si>
    <t>Aquisição EPI´s e Uniformes</t>
  </si>
  <si>
    <t>Abastecimento frota</t>
  </si>
  <si>
    <t>despesa miúda</t>
  </si>
  <si>
    <t>SMMAA</t>
  </si>
  <si>
    <t>Exames externos</t>
  </si>
  <si>
    <t>MATERIAL TIC</t>
  </si>
  <si>
    <t>MATERIAL</t>
  </si>
  <si>
    <t>Revitalização Cine Santa Helena</t>
  </si>
  <si>
    <t>Revitalização Parque Fabio da Silva prado</t>
  </si>
  <si>
    <t>Refoma Gináio d eEsportes Narciso ]gomes</t>
  </si>
  <si>
    <t>Aquisição de veículo</t>
  </si>
  <si>
    <t>Registro de preços de topografia</t>
  </si>
  <si>
    <t>Registro de preços sondagem</t>
  </si>
  <si>
    <t>Desapropriação  Jd. Esperança</t>
  </si>
  <si>
    <t>Rotatória Avenida Angelo Franzini</t>
  </si>
  <si>
    <t>Ciclomobilidade</t>
  </si>
  <si>
    <t>Praça da Diversidade</t>
  </si>
  <si>
    <t>Restauro Edifício Quixa Loto</t>
  </si>
  <si>
    <t xml:space="preserve">Refoma Mercado Municipal </t>
  </si>
  <si>
    <t>Contrato 049/2023</t>
  </si>
  <si>
    <t>Contrato 076/2023</t>
  </si>
  <si>
    <t>Contrato 112/2023</t>
  </si>
  <si>
    <t>Administração 2025/2028</t>
  </si>
  <si>
    <t>Aquisição de recursos</t>
  </si>
  <si>
    <t>MP/SP</t>
  </si>
  <si>
    <t>Edital nº 001/2021</t>
  </si>
  <si>
    <t>2023</t>
  </si>
  <si>
    <t>JAN/2026</t>
  </si>
  <si>
    <t>2025</t>
  </si>
  <si>
    <t>Obras e serviço de Engenharia</t>
  </si>
  <si>
    <t>Serviço de Engenharia</t>
  </si>
  <si>
    <t>Alienação/Concessão/Permissão</t>
  </si>
  <si>
    <t>Escola jardim Alto da Colina</t>
  </si>
  <si>
    <t>Creche jardim Esmeralda</t>
  </si>
  <si>
    <t>EMEI Professora Sueli Aparecida Faggion Castagna</t>
  </si>
  <si>
    <t>Creche Jardim Myriam</t>
  </si>
  <si>
    <t>Rotatória Avenida Fabio Prado x Av. Dona Renata</t>
  </si>
  <si>
    <t>DADETUR 2025</t>
  </si>
  <si>
    <t>PAÇO MUNICIPAL</t>
  </si>
  <si>
    <t>ANEL VIÁRIO - TRECHO 1</t>
  </si>
  <si>
    <t>MACRODRENAGEM CÓRREGO ANDREZINHO</t>
  </si>
  <si>
    <t>RECAPEAMENTO DIVERSAS RUAS E</t>
  </si>
  <si>
    <t>URBANIZAÇÃO LOTEAMENTO NOVA CASCATA</t>
  </si>
  <si>
    <t>IMPLANTAÇÃO DO CENTRO MUNICIPAL DE DIAGNÓSTICOS</t>
  </si>
  <si>
    <t>REFORMA DOS PSF´s RURAIS</t>
  </si>
  <si>
    <t>REFORMA GINÁSIO DE ESPORTES NELSON RUEGGER</t>
  </si>
  <si>
    <t>AMPLIAÇÃO QUADRA RUY BRANCO DE MIRANDA</t>
  </si>
  <si>
    <t>PISTA SKATE PRAÇA LOVE</t>
  </si>
  <si>
    <t>QUADRAS DE AREIA PQ. ECOLÓGICO</t>
  </si>
  <si>
    <t>PONTE AVENIDA JOÃO ROSSI</t>
  </si>
  <si>
    <t>SINALIZAÇÃO DE TRÂNSITO GERAL</t>
  </si>
  <si>
    <t>SMPGM</t>
  </si>
  <si>
    <t>SMED</t>
  </si>
  <si>
    <t>SMDUOP</t>
  </si>
  <si>
    <t>SMS</t>
  </si>
  <si>
    <t>SME</t>
  </si>
  <si>
    <t>SMSPDC</t>
  </si>
  <si>
    <t xml:space="preserve">LOCAÇÕES DE IMÓVEIS </t>
  </si>
  <si>
    <t>CONEXÃO DE REDE INTERNET</t>
  </si>
  <si>
    <t>LOCAÇÃO DE IMPRESSORAS</t>
  </si>
  <si>
    <t>MERENDA ESCOLAR/TERCEIRIZADA/GÁS</t>
  </si>
  <si>
    <t>CHAMADA PÚBLICA</t>
  </si>
  <si>
    <t>MATERIAIS DE LIMPEZA</t>
  </si>
  <si>
    <t xml:space="preserve">MATERIAL ESCOLAR </t>
  </si>
  <si>
    <t>ELETRO DOMÉSTICOS</t>
  </si>
  <si>
    <t xml:space="preserve">UTENSÍLIOS DE COZINHA </t>
  </si>
  <si>
    <t>CAMA, MESA E BANHO</t>
  </si>
  <si>
    <t>LEVANTAMENTO ARQUITETÔNICO E AVALIAÇÃO AVCB/EXTINTORES</t>
  </si>
  <si>
    <t>MANUTENÇÃO PREDIAL</t>
  </si>
  <si>
    <t>MANUTENÇÃO DE VEÍCULOS/PEÇAS/PNEUS</t>
  </si>
  <si>
    <t>SOLUÇÃO INTEGRADA DE SEGURANÇA</t>
  </si>
  <si>
    <t xml:space="preserve">PRO CRECHE </t>
  </si>
  <si>
    <t>LIBRAS</t>
  </si>
  <si>
    <t>AQUISIÇÃO DE AREIA + higienização de areia, aluguel de caçamba e escavadeira (bob cat)</t>
  </si>
  <si>
    <t>DEDETIZAÇÃO E MANUTENÇÃO/LIMPEZA DE CAIXA D’AGUA</t>
  </si>
  <si>
    <t>TRANSPORTE ESCOLAR</t>
  </si>
  <si>
    <t>ÁGUA MINERAL (COPO DE AGUA) (água para o Desfile 07 de setembro e eventos)</t>
  </si>
  <si>
    <t>LOCAÇÃO DE TENDAS/BANHEIRO QUIMICO/SONORIZAÇÃO/BOMBEIRO CIVIL</t>
  </si>
  <si>
    <t>COMUNICAÇÃO VISUAL</t>
  </si>
  <si>
    <t>PROVA DE MÉRITO</t>
  </si>
  <si>
    <t>SEGURO DE ÔNIBUS/CARRO</t>
  </si>
  <si>
    <t>AQUISIÇÃO/LOCAÇÃO DE VEÍCULOS</t>
  </si>
  <si>
    <t>COMBUSTÍVEL</t>
  </si>
  <si>
    <t>TERCEIRO SETOR (OSCs)/PDDEM</t>
  </si>
  <si>
    <t xml:space="preserve">AQUISIÇÃO/MANUTENÇÃO TOTAL (elétrica e hidráulica, ferramentas) </t>
  </si>
  <si>
    <t>MATERIAL DE ESCRITÓRIO</t>
  </si>
  <si>
    <t>MOBILIARIO</t>
  </si>
  <si>
    <t>UNIFORME ESCOLAR</t>
  </si>
  <si>
    <t>PAPEL SULFITE</t>
  </si>
  <si>
    <t>AR CONDICIONADO - AQUISIÇÃO/MANUTENÇÃO</t>
  </si>
  <si>
    <t xml:space="preserve">VENTILADOR </t>
  </si>
  <si>
    <t>MANUTENÇÃO LINHA BRANCA</t>
  </si>
  <si>
    <t>CONFECÇÃO , AQUISIÇÃO , MANUTENÇÃO E INSTALAÇÃO  DE PERSIANAS, VARÕES E CORTINAS</t>
  </si>
  <si>
    <t>LOCAÇÃO DE BRINQUEDOS INFLÁVEIS E RECREAÇÃO</t>
  </si>
  <si>
    <t xml:space="preserve">PRESTAÇÃO DE SERVIÇOS DE LIMPEZA  NAS UNIDADES ESCOLARES (roçada manual, mecânica, limpeza externa, interna )   </t>
  </si>
  <si>
    <t xml:space="preserve">COMPUTADORES PARA UNIDADES ESCOLARES E ADMINISTRATIVA  E ACESSÓRIOS </t>
  </si>
  <si>
    <t>Detergente secante para maquina de lavar louça das unidades escolares(detergente liquido e aditivo)</t>
  </si>
  <si>
    <t xml:space="preserve">Contratação de empresa especializada para gerenciamento e prestação de serviços de agente de apoio (AAE) educacional no cuidado de crianças e adolescentes com deficiência da Rede Municipal de Educação. </t>
  </si>
  <si>
    <t>Aquisição de EPI’s</t>
  </si>
  <si>
    <t>Sistema de prestação de contas/escolar</t>
  </si>
  <si>
    <t>Manutenção preventiva/corretiva de reservatórios</t>
  </si>
  <si>
    <t>Capacitação/Assessoria</t>
  </si>
  <si>
    <t>Serviços Gráficos</t>
  </si>
  <si>
    <t>A SMED não dispõe de prédios próprios para sede e extensão de suas atividades UAB, POLO P/EDUCAÇÃO INTEGRAL, etc.</t>
  </si>
  <si>
    <t xml:space="preserve">A conexão de internet é imprescindível para o desenvolvimento das atividades diárias da secretaria e das unidades escolares.  </t>
  </si>
  <si>
    <t>Locação de impressoras para atender as secretaria e unidades escolares e por ser vantajoso alugar que requer pagamentos mensais sendo mais acessível, do que a compra do equipamento.</t>
  </si>
  <si>
    <t>A nutrição proporcionada pela merenda escolar desempenha um papel fundamental no fornecimento de nutrientes essenciais para o crescimento, desenvolvimento e aprendizado das crianças. Uma alimentação balanceada não apenas melhora a saúde geral, mas também desempenha um papel primordial na prevenção de doenças.</t>
  </si>
  <si>
    <t>Adquirir gêneros alimentícios diretamente da agricultura familiar ou de empreendedores familiares rurais</t>
  </si>
  <si>
    <t>Se faz necessário a aquisição destes produtos para suprir as necessidades constantes de higiene e limpeza das dependências da secretaria, os produtos serão utilizados na sede, escolas, depósito de merenda e demais setores.</t>
  </si>
  <si>
    <t>Material escolar a ser adquirido é essencial para o desenvolvimento das atividades pedagógicas no cotidiano.</t>
  </si>
  <si>
    <t>Visando atender as necessidades das unidades escolares.</t>
  </si>
  <si>
    <t xml:space="preserve">Visando atender as necessidades das unidades escolares. </t>
  </si>
  <si>
    <t>O AVCB é um documento que comprova que o prédio foi analisado por um corpo técnico e que apresenta as características necessárias para prevenir e lidar com incêndios. A sua obtenção e renovação periódica é fundamental para a prevenção de acidentes e para promover ambientes seguros.</t>
  </si>
  <si>
    <t xml:space="preserve">Contratação dos serviços continuados sob demanda de manutenção corretiva e preventiva das edificações, se deve ao desgaste natural da infraestrutura das instalações das unidades, tais como alterações na pintura, surgimento de fissuras, manchas e infiltrações, próprias das ações climáticas sobre as construções. Também é necessária a manutenção de telhados, pisos, portas entre outros itens, a fim de manter a segurança e pleno funcionamento das unidades escolares. </t>
  </si>
  <si>
    <t>A manutenção regular de veículos é essencial para garantir a operacionalidade eficiente da frota, assegurando o transporte adequado.</t>
  </si>
  <si>
    <t>A segurança dos alunos deve ser prioridade nas escolas. A tecnologia para garantir a tranquilidade que pais e gestores precisam.</t>
  </si>
  <si>
    <t>Para atender a demanda de vagas na rede Municipal.</t>
  </si>
  <si>
    <t>O principal motivo para a implantação do ensino da Língua Brasileira de Sinais (Libras) nas escolas é buscar a inclusão da comunidade surda na sociedade. Na infância há uma maior facilidade de se aprender uma nova língua, como a Libras.</t>
  </si>
  <si>
    <t>Se faz necessário para substituição do material, para manutenção dos tanques de areia das unidades.</t>
  </si>
  <si>
    <r>
      <t>A contratação dos serviços de dedetização para controle das pragas urbanas é justificada por aspectos que se voltam para a saúde humana e sobre a responsabilidade social e ambiental das unidades escolares.</t>
    </r>
    <r>
      <rPr>
        <sz val="10"/>
        <color theme="1"/>
        <rFont val="Calibri"/>
        <family val="2"/>
        <scheme val="minor"/>
      </rPr>
      <t xml:space="preserve"> </t>
    </r>
    <r>
      <rPr>
        <sz val="8"/>
        <color theme="1"/>
        <rFont val="Arial"/>
        <family val="2"/>
      </rPr>
      <t>As caixa d'água ou reservatórios devem passar pelo processo de desinfecção e limpeza, no mínimo a cada 06 (seis) meses</t>
    </r>
  </si>
  <si>
    <t>O transporte escolar é fundamental para facilitar o acesso e permanência dos estudantes nas escolas</t>
  </si>
  <si>
    <t>Para desfile de 07 setembro , para os alunos e demais eventos.</t>
  </si>
  <si>
    <t>Para eventos  da Secretaria</t>
  </si>
  <si>
    <t>Para eventos da Secretaria</t>
  </si>
  <si>
    <t xml:space="preserve">Visa a promoção por mérito dos  respectivos  profissionais de acordo  com a Lei  Complementar  nº 200, de 12 de agosto de 2022 e alterações do Decreto  Municipal  nº 7.550, de 20 de junho de 2024. </t>
  </si>
  <si>
    <t>Para garantir a proteção do patrimônio público, a continuidade dos serviços e o atendimento aos alunos.</t>
  </si>
  <si>
    <t>A contratação por meio de locação se torna mais vantajosa para a Administração</t>
  </si>
  <si>
    <t xml:space="preserve">Justifica-se o fornecimento de combustível  para  atender as necessidades de abastecimento da frota de veículos automotores. </t>
  </si>
  <si>
    <t>As OSCs são entidades sem fins lucrativos que atuam em parceria com o Secretaria para promover direitos sociais, conscientização socio ambiental e combater a exclusão social.</t>
  </si>
  <si>
    <t>Justifica-se a obtenção de Material de Construção, Elétrico, Hidráulico e Ferramentas, devido a sua grande necessidade para cobrir as demandas</t>
  </si>
  <si>
    <t>Faz-se necessária a aquisição de Materiais de expediente e escritório para suprir às necessidades de fornecimento interno do Almoxarifado.</t>
  </si>
  <si>
    <t>Os itens serão utilizados para atender às necessidades das Unidades de Ensino da Secretaria Municipal de Educação</t>
  </si>
  <si>
    <t>Visa proporcionar o uso de Uniforme para os todos os alunos que frequentam a Escola Municipal .</t>
  </si>
  <si>
    <t>A aquisição do material visa o atendimento das necessidades de consumo de material de expediente, para atender demandas da Secretaria e unidades escolares.</t>
  </si>
  <si>
    <t>Justifica-se a aquisição destes equipamentos de ventiladores por se fazer necessário devido as intensas ondas de calor presenciada em nossa cidade.</t>
  </si>
  <si>
    <t>Visa atender suas necessidades precípuas onde necessita que a sua estrutura administrativa esteja adequada e a sua funcionalidade interna capaz de atender suas atividades em seu desenvolvimento.</t>
  </si>
  <si>
    <t>A Contratação   para locação dos brinquedos infláveis faz parte da programação para comemoração do Dia das crianças.</t>
  </si>
  <si>
    <t>É importante para garantir um ambiente seguro e saudável para os alunos, além de proporcionar condições mínimas de higiene e conforto</t>
  </si>
  <si>
    <t>A justificativa desta aquisição surge com necessidade da aquisição de novos computadores para atender as demandas das unidades escolares em substituição aos computadores obsoletos  já comunicado pelo Depto de tecnologia e informação nº 0955.560.0013884/2024.</t>
  </si>
  <si>
    <t>A justificativa desta aquisição  dos produtos é para utilização  das máquinas  instaladas nas unidades escolares , lavagem e esterilização dos utensílios de cozinha que são utilizados na alimentação dos alunos.</t>
  </si>
  <si>
    <t>A contratação de agentes educacionais para a secretaria de educação é justificada pela necessidade de garantir o bom funcionamento das atividades escolares .</t>
  </si>
  <si>
    <t>Aquisição de equipamentos de proteção individual para todos os servidores que necessitam do sue uso, conforme cada categoria determina.</t>
  </si>
  <si>
    <t>Sistema para prestação de contas das OSC'S e PPDEM. Sistema para gerenciemanto das demandas escolares, índices de desempenho, diário de classe eletrônico, gerenciamento do cadastro de vagas.</t>
  </si>
  <si>
    <t>Reservatórios metálicos das Unidades Escolares.</t>
  </si>
  <si>
    <t>Para a formação continuada dos profissionais da Educação.</t>
  </si>
  <si>
    <t>Impressão de provas.</t>
  </si>
  <si>
    <t>Locação de Imóveis</t>
  </si>
  <si>
    <t>Serviços de Engenharia</t>
  </si>
  <si>
    <t>Serviços</t>
  </si>
  <si>
    <t>serviços</t>
  </si>
  <si>
    <t>nas datas de vencimento</t>
  </si>
  <si>
    <t>em planejamento</t>
  </si>
  <si>
    <t>alta</t>
  </si>
  <si>
    <t>média</t>
  </si>
  <si>
    <t>Aluguel imóvel</t>
  </si>
  <si>
    <t>Aquisição de Material Elétrico</t>
  </si>
  <si>
    <t>Aquisição de material de construção civil</t>
  </si>
  <si>
    <t>Locação de maquinas pesadas</t>
  </si>
  <si>
    <t>Aquisição de equipamentos/ferramentas</t>
  </si>
  <si>
    <t>Aquisição de material de escritório</t>
  </si>
  <si>
    <t>Aquisição de material de pavimento asfáltico</t>
  </si>
  <si>
    <t>Aquisição de EPI's</t>
  </si>
  <si>
    <t>Caminhões terceirizados</t>
  </si>
  <si>
    <t>Combustível - Prime</t>
  </si>
  <si>
    <t>Aluguel carros</t>
  </si>
  <si>
    <t>Hidrojato</t>
  </si>
  <si>
    <t xml:space="preserve">Pneus </t>
  </si>
  <si>
    <t>Peças e manutenção de veículos</t>
  </si>
  <si>
    <t>Laudo de espessura asfáltica</t>
  </si>
  <si>
    <t>Aquisição de computadores e monitores</t>
  </si>
  <si>
    <t>Limpeza e manutenção ar condicionado</t>
  </si>
  <si>
    <t xml:space="preserve">Aquisição de materiais de infraestrutura urbana </t>
  </si>
  <si>
    <t xml:space="preserve">Contratação empresa serviços de calibragem aparelho decibelimetro e calibrador </t>
  </si>
  <si>
    <t>Contratação empresa de engenharia implantação e reconstrução de guias e sarj.</t>
  </si>
  <si>
    <t>Contratação serviço de calçamento em concreto armado</t>
  </si>
  <si>
    <t>Contratação empresa serviços de topografia</t>
  </si>
  <si>
    <t xml:space="preserve">Contratação de empresa para manutenção predial </t>
  </si>
  <si>
    <t>Necessário para abrigar unidades administrativas ou operacionais que não possuem espaço próprio, garantindo o funcionamento de setores essenciais.</t>
  </si>
  <si>
    <t>Usado na manutenção e expansão das redes elétricas de prédios públicos e iluminação pública, garantindo segurança e eficiência energética.</t>
  </si>
  <si>
    <t>Indispensável para obras e manutenções de infraestrutura, como escolas, postos de saúde e vias públicas.</t>
  </si>
  <si>
    <t>Necessária para obras de grande porte, como terraplenagem, pavimentação e limpeza de áreas públicas.</t>
  </si>
  <si>
    <t>Equipamentos são essenciais para a execução de serviços operacionais e de manutenção pela equipe técnica da prefeitura.</t>
  </si>
  <si>
    <t>Importante para o funcionamento administrativo diário das secretarias e órgãos municipais.</t>
  </si>
  <si>
    <t>Fundamental para a manutenção e melhoria das vias urbanas, garantindo melhores condições de tráfego.</t>
  </si>
  <si>
    <t>Equipamentos de proteção individual são necessários para garantir a segurança dos servidores em atividades de risco.</t>
  </si>
  <si>
    <t>A contratação de caminhões para transporte de materiais ou resíduos complementa as operações de limpeza e construção civil.</t>
  </si>
  <si>
    <t>Combustível é necessário para o funcionamento da frota municipal, permitindo a execução de serviços públicos essenciais.</t>
  </si>
  <si>
    <t>Viabiliza o deslocamento de equipes técnicas e administrativas em atividades rotineiras da prefeitura.</t>
  </si>
  <si>
    <t>Equipamento necessário para limpeza de galerias, redes de esgoto e desobstrução de vias.</t>
  </si>
  <si>
    <t>Manutenção da frota municipal é essencial para garantir a continuidade dos serviços de transporte e logística.</t>
  </si>
  <si>
    <t>Necessária para garantir o bom funcionamento dos veículos municipais, prevenindo interrupções nos serviços.</t>
  </si>
  <si>
    <t>Importante para garantir a qualidade e durabilidade das obras de pavimentação realizadas.</t>
  </si>
  <si>
    <t>Essenciais para a modernização e o funcionamento dos sistemas administrativos da prefeitura.</t>
  </si>
  <si>
    <t>Importante para garantir um ambiente de trabalho adequado e confortável nas repartições públicas.</t>
  </si>
  <si>
    <t>Necessários para a manutenção e ampliação da infraestrutura da cidade, como calçadas, postes e redes de drenagem.</t>
  </si>
  <si>
    <t>Essencial para assegurar a precisão em medições de controle ambiental e ruído urbano.</t>
  </si>
  <si>
    <t>Necessária para garantir a drenagem adequada e a infraestrutura viária.</t>
  </si>
  <si>
    <t>Visa melhorar a durabilidade e a qualidade das vias e passeios públicos.</t>
  </si>
  <si>
    <t>Importante para a execução de projetos de infraestrutura e mapeamento de áreas urbanas.</t>
  </si>
  <si>
    <t xml:space="preserve">Visa garantir a manutenção e adequação dos prédios públicos </t>
  </si>
  <si>
    <t>Locação</t>
  </si>
  <si>
    <t>material TIC</t>
  </si>
  <si>
    <t>Contratação de Empresa especializada para a Prestação de Serviços de Implantação e Manutenção de Sinalização horizontal e vertical semafórica e elementos de Segurança Viária no município de Araras-SP.</t>
  </si>
  <si>
    <t>Contratação de empresa especializada para fornecimento de Serviços em Solução Integrada de Segurança, assim como a modernização da infraestrutura de TIC’s – Tecnologia de Informação e Comunicação, aplicando novas ferramentas de processamento, softwares de análise comportamental e demais sistemas para atendimento aos pontos de interesse da cidade, em especial à Secretaria Municipal de Educação e Secretaria Municipal de Segurança Pública e Defesa Civil do município de Araras-SP.</t>
  </si>
  <si>
    <t>Bobina de 50 mts cada, cor branco, vermelho e preta 60 metros de largura</t>
  </si>
  <si>
    <t>Contratação de empresa especializada para prestação de serviços de fornecimento, implantação, operação e manutenção de serviços e equipamentos eletrônicos de detecção, medição, monitoramento, registro de infrações de trânsito, bem como equipamentos e sistemas destinados a análise e inteligência para vias sob circunscrição do município.</t>
  </si>
  <si>
    <t>Tinta Acrílica para Demarcação viária Amarelo 18 litros</t>
  </si>
  <si>
    <t>Tinta Acrílica para Demarcação viária Azul 18 litros</t>
  </si>
  <si>
    <t>Tinta Acrílica para Demarcação viária Preta 18 litros</t>
  </si>
  <si>
    <t>Tinta Acrílica para Demarcação viária Branca 18 litros</t>
  </si>
  <si>
    <t>Solvente para diluição de tinta de demarcação viária a base de resina acrílica</t>
  </si>
  <si>
    <t>Fita Zebrada – Amarela/Preta rolo com 200 metros</t>
  </si>
  <si>
    <t>Rolo em lã para pintura de parede, anti-respingo 23cm</t>
  </si>
  <si>
    <t>Cabo/suporte para rolo 23 cm</t>
  </si>
  <si>
    <t>Protetor solar fts60, 200ml, com UVA/UVB, conforme orientação do SESMT.</t>
  </si>
  <si>
    <t>Manutenção em Estação Repetidora de Rádio Comunicação, incluindo: troca de componentes, substituição de peças defeituosas, verificação da antena, cabeamento, conexões, revisão geral e ajustes.</t>
  </si>
  <si>
    <t>Mobiliário para escritório em geral</t>
  </si>
  <si>
    <t>Serviço de impressão Talão de Boletim de Ocorrência</t>
  </si>
  <si>
    <t>Serviço de impressão Talão Termo de Apreensão de Veículos</t>
  </si>
  <si>
    <t xml:space="preserve">Contratação Empresa - Postagem Correspondência-carta simples até 20 gramas </t>
  </si>
  <si>
    <t>Pacote de 40.000 (quarenta mil) minutos individuais em ligações VC1, VC2 e VC3 para móvel on, off net e fixos para qualquer operadora com utilização do CSP15; Pacote de 1.000 SMS para móvel on, off net; Pacote de 10GB de internet compartilhado e redução de velocidade para 128kbps após atingimento da franquia sem cobrança de valores excedentes; e Serviço de Gestão de Voz e dados via web.</t>
  </si>
  <si>
    <t>Prestação de Serviços de informática, abrangendo os serviços técnicos de informática relativos à cessão de informações do banco de dados do DETRAN para o processamento de multas de trânsito – PRODESP.</t>
  </si>
  <si>
    <t>Locação do imóvel situado à Rua dos Coroados nº 100, bairro Campinho, com vigência de 1 ano, consistente na área identificada como prédios 01 e 02. Para instalação da sede Administrativa da Secretaria Municipal de Segurança Pública, Departamentos da Guarda Municipal, Departamento de Formação, Treinamento e Aperfeiçoamento e do Departamento de Trânsito. Área reservada para locação 5.240,52 m.</t>
  </si>
  <si>
    <t>Contratação de Empresa para fornecimento de Uniforme completo da Guarda Civil Municipal</t>
  </si>
  <si>
    <t>Colete balístico</t>
  </si>
  <si>
    <t>Contratação de Empresa para fornecimento de Uniforme completo Agente de Trânsito</t>
  </si>
  <si>
    <t xml:space="preserve">Contratação de Empresa para fornecimento de Uniforme completo para Vigilantes Patrimoniais </t>
  </si>
  <si>
    <t>Contratação de Empresa para fornecimento de Uniforme completo para servidores Manutenção e Sinalização de Trânsito</t>
  </si>
  <si>
    <t xml:space="preserve">Microcomputadores - Desktop </t>
  </si>
  <si>
    <t>Aparelhos e Instalações de Ar Condicionados 21 BTus.</t>
  </si>
  <si>
    <t>Aquisição de veículos para Guarda Civil Municipal</t>
  </si>
  <si>
    <t>Aquisições Pneus frota da Secretaria</t>
  </si>
  <si>
    <t>Contratação de empresa para manutenções e revisões de veículos</t>
  </si>
  <si>
    <t>Contratação de Empresa para prestação de serviço de gerenciamento e abastecimentos de veículos</t>
  </si>
  <si>
    <t>Locação e manutenção de equipamentos de medição de velocidade (Radar móvel).</t>
  </si>
  <si>
    <t>Etilômetros para dosagem de alcoolemia.</t>
  </si>
  <si>
    <t>Contratação de concessão comum de operação de estacionamento rotativo</t>
  </si>
  <si>
    <t>Contratação de empresa para o fornecimento de munição real e para treino, não letal e anti-motin.</t>
  </si>
  <si>
    <t>Segundo estatística do IBGE de 2024, Araras possui 116.306 veículos licenciados no município, com estimativa de crescimento anual de 390, apresentando elevado índice de acidentes de trânsito, requerendo especial atenção na instalação de sinalização viária horizontal e vertical para mitigar os atuais números.</t>
  </si>
  <si>
    <t>Serviço contínuo Araras Segura (Muralha Digital), trata-se de monitoramento via câmeras em todas as Escolas Municipais e outros prédios públicos, além de logradouros, onde foram dispensados Vigilantes, UPAs. PSFs e prédios públicos, além do monitoramento nas estradas e saídas da cidade, com Câmeras OCRs, que identificam veículos em estados de furtos, roubos e etc.</t>
  </si>
  <si>
    <t>Materiais necessários para recuperação de placas de sinalização de trânsito</t>
  </si>
  <si>
    <t>Obter redução significativa dos índices de acidentes, bem como garantir o maior respeito as velocidades máximas regulamentares nas vias, garantir o respeito à sinalização semafórica, as proibições de conversão, as restrições de circulação, faixa exclusiva e em paralelo ao parque tecnológico, proporcionar mecanismos de segurança para o controle e fiscalização de entrada, circulação e saída de veículos, gerando dados estatísticos de volumetria, bem como fiscalização de veículos com restrição.</t>
  </si>
  <si>
    <t>Para demarcação viário</t>
  </si>
  <si>
    <t>Os produtos são necessários para proteção de Guardas Civil Municipais, os quais trabalham na rua, expostos ao sol durante o seu turno de trabalho.</t>
  </si>
  <si>
    <t>Para comunicações de rádios de emergência das viaturas da Guarda Civil Municipal.</t>
  </si>
  <si>
    <t>Substituição e troca por desgaste do tempo</t>
  </si>
  <si>
    <t>Necessários para registro e Boletins de Ocorrência da GCM</t>
  </si>
  <si>
    <t>Necessários para registro e ocorrências de veículos abandonados</t>
  </si>
  <si>
    <t>Postagem Multas Trânsito</t>
  </si>
  <si>
    <t>Os referidos chips serão utilizados para os atendimentos de smartphones, os quais ficam nas 10 viaturas que operam em rondas ostensivas, visando melhor agilidade/brevidade de emergências para os munícipes.</t>
  </si>
  <si>
    <t>Tendo em vista a contratação de equipamento de controle de velocidade Radares onde o contrato contempla todos os serviços em relação as multas de transito, sistemas e talões eletrônicos, incluindo os serviços prestados pela empresa Prodesp. Foi solicitado o distrato do contrato vigente com a Prodesp, e solicitando apenas um contrato para acesso ao banco de dados que é um serviço exclusivo da Prodesp.</t>
  </si>
  <si>
    <t>Tendo em vista que a estrutura do referido prédio atende todos os requisitos para melhor eficiência dos trabalhos desenvolvidos por esta Secretaria (Gabinete do secretário, Departamento da Guarda Civil Municipal, Departamento Municipal de Trânsito, Divisão de Defesa Civil), levando em consideração a localização e estrutura.</t>
  </si>
  <si>
    <t>Desgaste natural do de uso – há mais de 2 anos de uso</t>
  </si>
  <si>
    <t>Substituição/troca de equipamentos obsoletos, identificados pelo DTI – Departamento Tecnologia.</t>
  </si>
  <si>
    <t>Substituição/troca de equipamentos obsoletos</t>
  </si>
  <si>
    <t>Suprir a necessidade de veículos oficiais / viaturas/motocicletas, tendo em vista falta de veículos próprios que não atende à demanda da Secretaria</t>
  </si>
  <si>
    <t>Suprir necessidade de troca/manutenção/desgastes das frotas</t>
  </si>
  <si>
    <t>Manutenções e revisões de veículos oficiais</t>
  </si>
  <si>
    <t>Abastecimentos de veículos oficiais desta Secretaria e viaturas da Guarda Civil Municipal</t>
  </si>
  <si>
    <t>Obter redução significativa dos índices de acidentes, bem como garantir o maior respeito às velocidades máximas regulamentares nas vias.</t>
  </si>
  <si>
    <t>Para serem utilizados em blitz de trânsito para detectar ingestão de bebida alcoólica pelo condutor.</t>
  </si>
  <si>
    <t>Concessão.</t>
  </si>
  <si>
    <t>Necessidade de reposição/aquisição tendo em vista aumento de números de Guardas Civil municipal último Concurso</t>
  </si>
  <si>
    <t>Abril</t>
  </si>
  <si>
    <t>Maio</t>
  </si>
  <si>
    <t>Março</t>
  </si>
  <si>
    <t>Outubro</t>
  </si>
  <si>
    <t>Agosto</t>
  </si>
  <si>
    <t>SERVIÇOS TIC</t>
  </si>
  <si>
    <t>SERVIÇOS</t>
  </si>
  <si>
    <t>SERVIÇO</t>
  </si>
  <si>
    <t>LOCAÇÃO</t>
  </si>
  <si>
    <t>LOCAÇÃO DE IMÓVEL ARQUIVO GERAL</t>
  </si>
  <si>
    <t>LOCAÇÃO IMÓVEL GANHA TEMPO</t>
  </si>
  <si>
    <t>LOCAÇÃO IMÓVEL GABINETE DO PREFEITO</t>
  </si>
  <si>
    <t>PUBLICAÇÃO LICITAÇÕES</t>
  </si>
  <si>
    <t>FONTE DE PREÇOS</t>
  </si>
  <si>
    <t>CONTROLE DE FREQUÊNCIA DE FUNCIONÁRIOS</t>
  </si>
  <si>
    <t>PLANO DE SAÚDE</t>
  </si>
  <si>
    <t>SEGURO DE VIDA</t>
  </si>
  <si>
    <t>SUPORTE RH</t>
  </si>
  <si>
    <t>EXAMES COMPLEMENTARES</t>
  </si>
  <si>
    <t>HOSPEDAGEM EM NUVEM SEGURANÇA E MEDICINA DO TRABALHO</t>
  </si>
  <si>
    <t>CESSÃO TEMPORÁRIA DE DIREITO DE USO DE SISTEMA DE ATENDIMENTO</t>
  </si>
  <si>
    <t>MONITORAMENTO ALARME</t>
  </si>
  <si>
    <t>DEDETIZAÇÃO</t>
  </si>
  <si>
    <t>POSTAGEM</t>
  </si>
  <si>
    <t>CAFÉ</t>
  </si>
  <si>
    <t>AÇÚCAR</t>
  </si>
  <si>
    <t>MATERIAL DE LIMPEZA E HIGIENE</t>
  </si>
  <si>
    <t>EPI</t>
  </si>
  <si>
    <t>CALIBRAÇÃO DOS EQUIPAMENTOS DE MEDIÇÃO</t>
  </si>
  <si>
    <t>TREINAMENTO NR 10 RECICLAGEM</t>
  </si>
  <si>
    <t>AVCB</t>
  </si>
  <si>
    <t>MANUTENÇÃO VEÍCULOS/ GERENCIAMENTO DE FROTA/AQUISIÇÃO DE PEÇAS/ PNEU/ ÓLEO</t>
  </si>
  <si>
    <t>SEGURO VEÍCULOS</t>
  </si>
  <si>
    <t>SERVIÇO TELEFONIA</t>
  </si>
  <si>
    <t>LOCAÇÃO DE IMPRESSORA GRANDE</t>
  </si>
  <si>
    <t>LOCAÇÃO DE IMPRESSORA MÉDIO</t>
  </si>
  <si>
    <t>SISTEMA DE GESTÃO PÚBLICA</t>
  </si>
  <si>
    <t>RENOVAÇÃO LICENÇA ANUAL TEAM VIEWER</t>
  </si>
  <si>
    <t>BATERIAS SELADAS NO BREAK</t>
  </si>
  <si>
    <t>LINK DEDICADO DE 150MBS COM ANTI-DDOS E MONITORAMENTO</t>
  </si>
  <si>
    <t>HOSPEDAGEM DE E-MAILS E DNS UOL</t>
  </si>
  <si>
    <t>HOSPEDAGEM DE SITE OFICIAL HOSTGATOR</t>
  </si>
  <si>
    <t>HD SSD SATA</t>
  </si>
  <si>
    <t>HD SSD NVM2</t>
  </si>
  <si>
    <t>SERVIÇO BACKUP EM CLOUD - HIPERCONVERGÊNCIA</t>
  </si>
  <si>
    <t>RENOVAÇÃO GARANTIA DE 2 NÓS DA HIPERCONVERGÊNCIA PARA 36 MESES (PRIORIDADE)</t>
  </si>
  <si>
    <t>LIMPEZA E MANUTENÇÃO AR CONDICIONADO DATACENTER</t>
  </si>
  <si>
    <r>
      <t xml:space="preserve">AQUISIÇÃO DE COMPUTADORES E MONITORES (100 UNIDADES) - </t>
    </r>
    <r>
      <rPr>
        <b/>
        <sz val="10"/>
        <color rgb="FF000000"/>
        <rFont val="Arial Narrow"/>
        <family val="2"/>
      </rPr>
      <t>PRIORITÁRIO</t>
    </r>
  </si>
  <si>
    <t>MANUTENÇÃO NO-BREAK – TROCA DE 80 BATERIAS 12V 7A</t>
  </si>
  <si>
    <t>MANUTENÇÃO GERADOR A DIESEL</t>
  </si>
  <si>
    <t>AQUISIÇÃO DE RÁDIOS E ANTENAS DE INTERNET</t>
  </si>
  <si>
    <t>CONTRATAÇÃO DE EMPRESA INTERLIGAÇÃO REDE PREFEITURA FIBRA ÓPTICA (REDE MPLS) (CASO NÃO CONSTRUA A REDE)</t>
  </si>
  <si>
    <t>CONTRATAÇÃO DE EMPRESA PARA MANUTENÇÃO PREVENTIVA E CORRETIVA - TODOS PABX PREFEITURA</t>
  </si>
  <si>
    <t>IMPLANTAÇÃO DE LEI GERAL DE PROTEÇÃO DE DADOS (LGPD) - DEMANDA I-EGM TRIBUNAL DE CONTAS</t>
  </si>
  <si>
    <t>CAIXA DE CABOS DE REDE CAT5E  (20 UNIDADES)</t>
  </si>
  <si>
    <t>SWITCH 24 E 48 PORTAS</t>
  </si>
  <si>
    <t>CONECTORES DE CABO DE REDE RJ45 (1000 UNIDADES)</t>
  </si>
  <si>
    <t>APARELHOS TELEFONICOS SEM FIO (50 UNIDADES)</t>
  </si>
  <si>
    <t>PERIFÉRICOS (MOUSE, TECLADO - 100 UNIDADES MOUSE E TECLADO)</t>
  </si>
  <si>
    <t>MOUSEPAD (500 UNIDADES)</t>
  </si>
  <si>
    <t xml:space="preserve">ASSESSORIA E CONSULTORIA </t>
  </si>
  <si>
    <t>AQUISIÇÃO/LOCAÇÃO DE SCANNERS</t>
  </si>
  <si>
    <t>EMPRESA PARA CONCURSO PÚBLICO</t>
  </si>
  <si>
    <t>CREDENCIAMENTO CONSIGNADO</t>
  </si>
  <si>
    <t>MARGEM CONSIGNÁVEL</t>
  </si>
  <si>
    <t>AQUISIÇÃO DE LINHA BRANCA</t>
  </si>
  <si>
    <t>ARQUIVO GERAL</t>
  </si>
  <si>
    <t>GANHA TEMPO</t>
  </si>
  <si>
    <t>GABINETE</t>
  </si>
  <si>
    <t>COMPRAS</t>
  </si>
  <si>
    <t>RH</t>
  </si>
  <si>
    <t>SERVIÇO MÉDICO</t>
  </si>
  <si>
    <t>SERVIÇOS GERAIS</t>
  </si>
  <si>
    <t>ALMOXARIFADO</t>
  </si>
  <si>
    <t>SESMT</t>
  </si>
  <si>
    <t>DTIM</t>
  </si>
  <si>
    <t>DTI</t>
  </si>
  <si>
    <t xml:space="preserve">DTI </t>
  </si>
  <si>
    <t>SOLUÇÕES TIC</t>
  </si>
  <si>
    <t>MÉDIA/BAIXA</t>
  </si>
  <si>
    <t>Abastecimento de frota</t>
  </si>
  <si>
    <t>Assegurar o fornecimento contínuo de combustível para a frota</t>
  </si>
  <si>
    <t>Manutenir o bem estar dos animais sob responsabilidade desta secretaria</t>
  </si>
  <si>
    <t>Monitoramento contínuo da qualidade da água em parques, fontes,lagos e demais áreas de uso coletivo</t>
  </si>
  <si>
    <t>Reforçar e otimizar a frota de veículos utilizados na execução de serviços públicos</t>
  </si>
  <si>
    <t>material tic</t>
  </si>
  <si>
    <t xml:space="preserve">Melhorar a eficiência dos serviços administrativos da SMSP. </t>
  </si>
  <si>
    <t>outubro</t>
  </si>
  <si>
    <t xml:space="preserve">Criar um ambiente de trabalho produtivo, confortável e profissional </t>
  </si>
  <si>
    <t>Alimentação de animais</t>
  </si>
  <si>
    <t>Análise de água</t>
  </si>
  <si>
    <t>Aquisição de caminhão cesto aéreo, pipa, poliguindaste, compactador de lixo e bobcat</t>
  </si>
  <si>
    <t>Aquisição de computadores e hardware</t>
  </si>
  <si>
    <t>Aquisição de móveis adequados para o departamento</t>
  </si>
  <si>
    <t>Manter a manutenção da frota municipal, garantindo a operacionalidade e alngevidade dos veículos oficiais.</t>
  </si>
  <si>
    <t>Aquisição de PABX</t>
  </si>
  <si>
    <t>Viabilizar uma rede interna de comunicação eficiente, capaz de proporcionar maior agilidade e facilidade nas rotinas de trabalho da SMSP</t>
  </si>
  <si>
    <t>Aquisição de pedalinhos e brinquedos para praças</t>
  </si>
  <si>
    <t>Melhorar a experiência dos frequentadores e colaborar com o embelezamento e valorização do espaço, promovendo o turismo e o lazer na região</t>
  </si>
  <si>
    <t>Garantir a segurança e a adequação dos veículos utilizados nas atividades oficiais.</t>
  </si>
  <si>
    <t xml:space="preserve">Contratação da ARES-PCJ </t>
  </si>
  <si>
    <t>Manter a conformidade com as condições gerais de prestação dos serviços públicos de limpeza urbana e manejo de resíduos sólidos urbanos, bem como como tarifário vigente no ãmbito dos municípios associados à Agência Reguladora.</t>
  </si>
  <si>
    <t>Aquisição de balança rodoviária (transbordo)</t>
  </si>
  <si>
    <t>Viabilizar o controle preciso da pesagem dos resíduos sólidos domiciliares descarregados na área de transbordo do município</t>
  </si>
  <si>
    <t>Compra e conserto de caçamba estacionária</t>
  </si>
  <si>
    <t>Atender demandas operacionais do Cemitério Municipal, que realiza, diariamente atividades essenciais como sepultamentos, construções e manutenções de carneiras e sepulturas.</t>
  </si>
  <si>
    <t>Alienação</t>
  </si>
  <si>
    <t>Cal, cimento, tijolo, ferro, areia, pedra, saco para exumação, construção de carneira e manutenção</t>
  </si>
  <si>
    <t>Compra de imóvel vizinho ao cemitério municipal</t>
  </si>
  <si>
    <t>Minizar riscos futuros relacionados ao uso e a posse do imóvel.</t>
  </si>
  <si>
    <t>julho</t>
  </si>
  <si>
    <t>Criação de novos locais de descarte provisório de resíduos inertes (ECOPONTO)</t>
  </si>
  <si>
    <t>Atender de forma mais eficaz à realidade do município, descentralizando e ampliando o serviço para diversas regiões.</t>
  </si>
  <si>
    <t>Aquisição de EPI´s</t>
  </si>
  <si>
    <t>Garantir a integridade física e a saúde dos servidores que atuam nos diversos setores da SMSP</t>
  </si>
  <si>
    <t>Estudo de desassoriamento do Parque Ecológicos e lago municipal</t>
  </si>
  <si>
    <t>Avaliar tecnicamente para viabilizar o desassoreamenteo das áreas do Parque Ecológico e do lago municipal, visando a remoção de sedimentos, areia, lodo, vegetação e demais materiais</t>
  </si>
  <si>
    <t>serviço tic</t>
  </si>
  <si>
    <t>Locação de impressoras multifuncionais</t>
  </si>
  <si>
    <t>Garantir maior eficiência na gestão documental e atender exigências de tramitação de processos administrativos</t>
  </si>
  <si>
    <t>Internet wi fi</t>
  </si>
  <si>
    <t>Atender as necessidades operacionais da SMSP</t>
  </si>
  <si>
    <t>Locação de máquinas pesadas</t>
  </si>
  <si>
    <t>Atender demandas operacionais da SMSP</t>
  </si>
  <si>
    <t>Laudo de monitoramento dos lençóis subterrâneos de água no entorno do cemitério</t>
  </si>
  <si>
    <t>Avaliar a possibilidade de contaminação ambiental causada por necrochorume</t>
  </si>
  <si>
    <t>Laudo de vistoria cautelar dos veículos, máquinas e caminhões</t>
  </si>
  <si>
    <t>Regularizar a frota de veículos da SMSP, garantindo a conformidade com os critérios técnicos e legais exigidos pelso órgãos de trânsito e controle patrimonial.</t>
  </si>
  <si>
    <t>Limpeza pública, roçagem, poda, hidrojato, tomografia e limpeza de rios</t>
  </si>
  <si>
    <t>Serviços fundamentais para a manutenção da saúde pública, da segurança, da mobilidade urbana e da preservação ambiental, contribuindo diretamente para aqualidade de vida da população e da boa imagem do município.</t>
  </si>
  <si>
    <t>Locação de caminhões tercerizados</t>
  </si>
  <si>
    <t>Para dar suporte às equipes de coleta de entulho e equipes externas.</t>
  </si>
  <si>
    <t>Locação de caminhão tipo coletor com compactador de lixo</t>
  </si>
  <si>
    <t>Manter a regularidade e eficiência na prestação dos serviços públicos com caráter essencial.</t>
  </si>
  <si>
    <t>Manutençao de ar condicionado</t>
  </si>
  <si>
    <t>Garantir a qualidade do ambiente destinado ao uso de colaboradores e usuários</t>
  </si>
  <si>
    <t xml:space="preserve">Manutenção da frota municipal </t>
  </si>
  <si>
    <t xml:space="preserve">Garantir a continuidade e a eficiência dos serviços públicos de coleta, transporte e manejo de resíduos sólidos no âmbito do município. </t>
  </si>
  <si>
    <t>Garantir a continuidade e a eficiência dos serviços da SMSP</t>
  </si>
  <si>
    <t>Manutenção de máquinas de roçagem e demais equipamentos para atender as equipes externas</t>
  </si>
  <si>
    <t>Realizar a manutenção preventiva e corretiva dos maquinários da SMSP</t>
  </si>
  <si>
    <t>Materiais de escritório e de publicidade</t>
  </si>
  <si>
    <t>Manter o adequado abastecimento do Almoxarifado para atender a SMSP</t>
  </si>
  <si>
    <t>Para garantir a conservação, higienização e a adequada apresentação dos espaços públicos</t>
  </si>
  <si>
    <t>Peixe vivo para pesca comunitária</t>
  </si>
  <si>
    <t>Realização da pesca comunitária que ocorre na 6a. Feira santa</t>
  </si>
  <si>
    <t>Reforma do Parque Ecológico</t>
  </si>
  <si>
    <t>Restruturar o boulevard, a adequação dos banheiros e melhoria de toldos e demais dependências do local</t>
  </si>
  <si>
    <t>Reforma do prédio do Ecoponto atual</t>
  </si>
  <si>
    <t xml:space="preserve">Adequar o espaço utilizado como oficina para pequenos reparos. </t>
  </si>
  <si>
    <t>Renovação e auto de vistoria do corpo de bombeiros (AVCB)</t>
  </si>
  <si>
    <t>Renovar o AVCB para os prédios sob responsabilidade da SMSP</t>
  </si>
  <si>
    <t>Aterro e área de transbordo, projetos de fossa e cercamento, estudo confirmatório, projeto básico e caixas de chorume e caixas de esgoto</t>
  </si>
  <si>
    <t>Viabilizar o cumprimento de obrigações legais e de exigências técnicas para atender TAC</t>
  </si>
  <si>
    <t>Transporte e destinação de resíduos sólidos inertes e volumosos classe II B</t>
  </si>
  <si>
    <t>Manter o serviço para manutenção urbana, salubridade pública e preservação ambiental.</t>
  </si>
  <si>
    <t>novembro</t>
  </si>
  <si>
    <t>Transporte e destinação final de resíduos domésticos (classe II A (lixo domiciliar))</t>
  </si>
  <si>
    <t>Assegurar a continuidade de um serviço público essencial, relacionado diretamente à saúde pública e à proteção ambiental.</t>
  </si>
  <si>
    <t>setembro</t>
  </si>
  <si>
    <t>Uniformes para servidores</t>
  </si>
  <si>
    <t>Promover organização, higiene, padronização visual e segurança para os trabalhadores da SMSP</t>
  </si>
  <si>
    <t>A aquisição de quatorze unidades de ar condicionado se fundamenta na descentralização do atendimento do Cadastro Único para os Centros de Referência de Assistência Social (CRAS) nos territórios. Esta medida se mostra essencial para adequação às normativas estabelecidas na NR 17 do Ministério do Trabalho, visando assegurar um ambiente de trabalho climatizado, tanto para os atendimentos prestados às famílias beneficiárias do Programa Bolsa Família, quanto para os profissionais que integram o Sistema Único de Assistência Social (SUAS).</t>
  </si>
  <si>
    <t>A aquisição de cadeiras se mostra imprescindível diante da descentralização do Cadastro Único para os territórios. Além disso, a substituição se faz necessária em virtude do prolongado tempo de uso, resultando na deterioração da maioria das cadeiras existentes nos equipamentos do SUAS. Essa ação preventiva visa mitigar possíveis lesões e promover o bem-estar dos profissionais que compõem o SUAS.</t>
  </si>
  <si>
    <t>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t>
  </si>
  <si>
    <t>A aquisição de três aparelhos celulares smartphone se fundamenta na necessidade de aprimorar a comunicação com as famílias atendidas e acompanhadas pelos serviços de proteção social especial e de média complexidade. Esta medida visa otimizar os processos de assistência.</t>
  </si>
  <si>
    <t>A Aquisição dos móveis em geral se faz necessário para a restruturação do Equipamento</t>
  </si>
  <si>
    <t>Devido ao uso diário dos veículos pertencentes à esta Secretaria, a troca de pneus torna-se indispensável para a segurança dos passageiros.</t>
  </si>
  <si>
    <t>Ar condicionado</t>
  </si>
  <si>
    <t>Cadeiras Giratórias Ergonômicas</t>
  </si>
  <si>
    <t>Ventilador 60cm</t>
  </si>
  <si>
    <t>Telefones sem fio</t>
  </si>
  <si>
    <t>Aparelhos celulares Smartphone com Plano de Dados e Voz</t>
  </si>
  <si>
    <t>Moveis em Geral</t>
  </si>
  <si>
    <t>Moveis em Geral para o CDI -</t>
  </si>
  <si>
    <t>Projetor</t>
  </si>
  <si>
    <t>Computadores Desktop</t>
  </si>
  <si>
    <t>Impressoras</t>
  </si>
  <si>
    <t>Pneus automotivos</t>
  </si>
  <si>
    <t>A aquisição se justifica pela expansão das salas de atendimento na proteção social básica e pela necessidade de substituição de unidades devido ao tempo de uso.</t>
  </si>
  <si>
    <t>A aquisição de três notebooks para os equipamentos da assistência social se justifica pela necessidade de utilização nas oficinas voltadas às famílias acompanhadas pelo PAIF e PAEFI.</t>
  </si>
  <si>
    <t>O serviço PAIF conta com o serviço de Oficinas com os usuários em situação de vulnerabilidade social do qual faz uso deste equipamento.</t>
  </si>
  <si>
    <t>Para que a equipe do Cad. Ùnico tenha mais eficiencia no atendimento aos usuários, visto que nossos equipamentos já estão ultrapassados dificultando o atendimento.</t>
  </si>
  <si>
    <t>Serão distribuidas para nossa Secretaria visto que as impressoras alugadas não estão sendo suficientes para a nossa demanda de trabalho.</t>
  </si>
  <si>
    <t>A aquisição de ventiladores se faz necessária para compor os equipamentos desprovidos de sistema de ar condicionado, bem como para substituir aqueles que se encontram inoperantes, visando proporcionar um ambiente de trabalho termicamente confortável.</t>
  </si>
  <si>
    <t>A água sanitária é essencial para desinfetar superfícies e manter um ambiente livre de microorganismos nocivos à saúde dos usuários e servidores.</t>
  </si>
  <si>
    <t>O álcool é fundamental para a higienização das mãos, promovendo a prevenção de doenças e a segurança de todos que frequentam a Secretaria.</t>
  </si>
  <si>
    <t>Água sanitária (LTS)</t>
  </si>
  <si>
    <t>Álcool 96 graus (liquido)</t>
  </si>
  <si>
    <t xml:space="preserve">O amaciante é importante para garantir a qualidade da lavagem de Panos de Chão, proporcionando conforto e bem-estar aos usuários e servidores.
</t>
  </si>
  <si>
    <t>Os fósforos são necessários para acender o fogão visto eles não terem acendedores automáticos</t>
  </si>
  <si>
    <t>A cera líquida preserva e dá brilho a superfícies, promovendo um ambiente limpo e organizado, o que contribui para o bem-estar de todos.</t>
  </si>
  <si>
    <t>O cloro é um poderoso desinfetante que auxilia na manutenção de um ambiente livre de germes e bactérias, garantindo a segurança de todos.</t>
  </si>
  <si>
    <t>Os copos descartáveis proporcionam praticidade e higiene no consumo de água para usuários e servidores, promovendo um ambiente confortável.</t>
  </si>
  <si>
    <t>Os copos de café descartáveis facilitam o consumo da bebida, tornando o ambiente mais funcional para usuários e servidores.</t>
  </si>
  <si>
    <t>O desinfetante é essencial para manter superfícies limpas e livres de microorganismos prejudiciais à saúde, beneficiando a todos.</t>
  </si>
  <si>
    <t>Este desinfetante possui propriedades bactericidas, o que é crucial para garantir um ambiente seguro e higiênico para usuários e servidores.</t>
  </si>
  <si>
    <t>O detergente é fundamental para a limpeza de utensílios e superfícies, promovendo um ambiente organizado e higiênico.</t>
  </si>
  <si>
    <t>A escova de lavar roupa é um utensílio necessário para manter as Panos de Chão limpos e superfícies limpas, contribuindo para o bem-estar dos usuários e servidores.</t>
  </si>
  <si>
    <t>O filtro de papel é essencial para fazer o café , promovendo um atendimento mais acolhedor e bem-estar de todos os usuários e também aos servidores.</t>
  </si>
  <si>
    <t>Os guardanapos de papel são essenciais para manter a higiene durante as refeições, beneficiando usuários e servidores.</t>
  </si>
  <si>
    <t>Amaciante litros</t>
  </si>
  <si>
    <t>Cera líquida incolor</t>
  </si>
  <si>
    <t>Cloro</t>
  </si>
  <si>
    <t>Copo descartável de água 200 ml (cx c/ 100un.)</t>
  </si>
  <si>
    <t>Copo descartável de café 50 ml (cx c/ 100un.)</t>
  </si>
  <si>
    <t>Desinfetante litro</t>
  </si>
  <si>
    <t>Desinfetante germicida bactericida</t>
  </si>
  <si>
    <t>Escova de lavar roupa</t>
  </si>
  <si>
    <t>Esponja dupla face</t>
  </si>
  <si>
    <t>Filtro de papel 103 (cx)</t>
  </si>
  <si>
    <t>Flanela 30 x 40</t>
  </si>
  <si>
    <t>Fósforo (cx)</t>
  </si>
  <si>
    <t>Guardanapo de papel 22x23cm pct c 50un.</t>
  </si>
  <si>
    <t>A esponja dupla face é uma ferramenta versátil e indispensável para a limpeza eficaz de superfícies, mantendo um ambiente limpo e agradável</t>
  </si>
  <si>
    <t>A flanela é um item importante para a limpeza e manutenção de superfícies, proporcionando um ambiente mais agradável para usuários e servidores</t>
  </si>
  <si>
    <t>O inseticida aerosol é importante para manter o ambiente livre de insetos, contribuindo para o conforto e
bem-estar de todos.</t>
  </si>
  <si>
    <t>A lã de aço é um material eficaz na remoção de sujeiras mais difíceis, promovendo a limpeza eficiente de utensílios e superfícies.</t>
  </si>
  <si>
    <t>O produto para limpar alumínio é essencial para manter utensílios e superfícies de metal em perfeito estado, prolongando sua durabilidade.</t>
  </si>
  <si>
    <t>O limpador instantâneo é um aliado na remoção rápida de sujeiras, proporcionando um ambiente mais limpo e agradável para todos.</t>
  </si>
  <si>
    <t>O Lysoform é um desinfetante poderoso que contribui para a eliminação de germes e bactérias, promovendo um ambiente seguro e higiênico.</t>
  </si>
  <si>
    <t>O lustra móveis é essencial para a manutenção e preservação de móveis, mantendo um ambiente organizado e agradável para usuários e servidores.</t>
  </si>
  <si>
    <t>Cuidado e preservação do servidor</t>
  </si>
  <si>
    <t>As luvas de borracha são fundamentais para proteger as mãos dos servidores contra substâncias químicas e umidade, garantindo sua segurança.</t>
  </si>
  <si>
    <t>O neutralizador de odores contribui para manter um ambiente agradável e livre de odores desagradáveis, promovendo o conforto de todos.</t>
  </si>
  <si>
    <t>O papel higiênico é um item básico e essencial para garantir a higiene pessoal de usuários e servidores, promovendo seu bem-estar.</t>
  </si>
  <si>
    <t>Inseticida aerosol 300ml</t>
  </si>
  <si>
    <t>Lã de aço - pcte. c/ 08 un.</t>
  </si>
  <si>
    <t>Limpa alumínio</t>
  </si>
  <si>
    <t>Limpador instantâneo 500ml</t>
  </si>
  <si>
    <t>Lysoform</t>
  </si>
  <si>
    <t>Luva de borracha</t>
  </si>
  <si>
    <t>Neutralizador de odores – aerosol spray</t>
  </si>
  <si>
    <t>Papel higiênico (rolos)</t>
  </si>
  <si>
    <t>Papel higiênico rolo 800mt.</t>
  </si>
  <si>
    <t>Papel toalha interfolhas</t>
  </si>
  <si>
    <t>Pincel sanitário</t>
  </si>
  <si>
    <t>Removedor de cera</t>
  </si>
  <si>
    <r>
      <t xml:space="preserve">Rodo de borracha 40cm c/ </t>
    </r>
    <r>
      <rPr>
        <b/>
        <sz val="8"/>
        <color theme="1"/>
        <rFont val="Arial"/>
        <family val="2"/>
      </rPr>
      <t>cabo</t>
    </r>
  </si>
  <si>
    <t>Sabão em barra/pedra (pedaço)</t>
  </si>
  <si>
    <t>Sabonete comum</t>
  </si>
  <si>
    <t>Sabonete líquido</t>
  </si>
  <si>
    <t>Saco de algodão p/ limpeza</t>
  </si>
  <si>
    <t>Guardanapo de tecidos p/ secar louça</t>
  </si>
  <si>
    <t>Saco de lixo 100 lts. - UNI</t>
  </si>
  <si>
    <t>Saco de lixo 40 lts. - UNI</t>
  </si>
  <si>
    <t>Saco de lixo 60 lts. - UNI</t>
  </si>
  <si>
    <t>Saco de lixo 20 lts. - UNI</t>
  </si>
  <si>
    <t>Sapólio em pó</t>
  </si>
  <si>
    <t>Vassoura comum – palha com cabo</t>
  </si>
  <si>
    <t>Vassoura de nylon</t>
  </si>
  <si>
    <t>O papel higiênico em rolo é uma opção econômica e eficiente para a higiene pessoal, beneficiando todos os usuários e servidores.</t>
  </si>
  <si>
    <t>O papel toalha interfolhas é fundamental para a higiene das mãos, promovendo a prevenção de doenças e a segurança de todos.</t>
  </si>
  <si>
    <t>O pincel sanitário é um utensílio importante para a limpeza de banheiros, contribuindo para a manutenção da higiene e do bem-estar de todos.</t>
  </si>
  <si>
    <t>O removedor de cera é essencial para a remoção eficaz de resíduos, mantendo o ambiente limpo e em perfeitas condições.</t>
  </si>
  <si>
    <t>O rodo de borracha é um utensílio indispensável na limpeza de pisos, contribuindo para a manutenção da higiene e segurança de todos.</t>
  </si>
  <si>
    <t>O sabão em barra é um item básico para a limpeza de utensílios e superfícies, promovendo um ambiente limpo e organizado.</t>
  </si>
  <si>
    <t>O sabão em pó é fundamental para a lavagem eficiente de Panos de Chão, contribuindo para a higiene e bem-estar dos usuários e servidores.</t>
  </si>
  <si>
    <t>O sabonete comum é essencial para a higiene pessoal, promovendo a prevenção de doenças e a segurança de todos os usuários.</t>
  </si>
  <si>
    <t>O sabonete líquido é uma opção prática e higiênica para a higiene pessoal, beneficiando a todos os usuários e servidores.</t>
  </si>
  <si>
    <t>O saco de algodão é um material versátil e indispensável para a limpeza eficiente de superfícies, contribuindo para o bem-estar de todos.</t>
  </si>
  <si>
    <t>Os guardanapos de tecido são fundamentais para a higiene durante as refeições, beneficiando usuários e servidores.</t>
  </si>
  <si>
    <t>O saco de lixo de 100 litros é essencial para a coleta e descarte adequado de resíduos, mantendo um ambiente limpo e organizado.</t>
  </si>
  <si>
    <t>O saco de lixo de 40 litros é indispensável para a coleta de resíduos, contribuindo para a higiene e organização do ambiente.</t>
  </si>
  <si>
    <t>O saco de lixo de 60 litros é necessário para a coleta eficiente de resíduos, promovendo a limpeza e organização do espaço.</t>
  </si>
  <si>
    <t>O saco de lixo de 20 litros é fundamental para a coleta de pequenos resíduos, contribuindo para a limpeza e organização do ambiente.</t>
  </si>
  <si>
    <t>O sapólio em pó é um abrasivo eficaz na remoção de sujeiras mais difíceis, contribuindo para a limpeza eficiente de utensílios e superfícies.</t>
  </si>
  <si>
    <t>A vassoura comum é um utensílio essencial na limpeza de pisos, contribuindo para a manutenção da higiene e segurança de todos.</t>
  </si>
  <si>
    <t>A vassoura de nylon é uma opção eficaz na limpeza de superfícies, promovendo um ambiente limpo e organizado para usuários e servidores.</t>
  </si>
  <si>
    <t>Vassoura piaçava com cabo</t>
  </si>
  <si>
    <t>Balde de Plástico para Limpeza</t>
  </si>
  <si>
    <t>Cesto de Lixo Grande</t>
  </si>
  <si>
    <t>A vassoura de piaçava é indispensável na limpeza de pisos, contribuindo para a manutenção da higiene e segurança de todos.</t>
  </si>
  <si>
    <t>O balde de plástico é um utensílio essencial na organização e transporte de materiais de limpeza, facilitando as atividades dos servidores.</t>
  </si>
  <si>
    <t>O cesto de lixo grande é fundamental para a coleta e descarte adequado de resíduos, mantendo um ambiente limpo e organizado.</t>
  </si>
  <si>
    <t>Balões Coloridos</t>
  </si>
  <si>
    <t>Serão necessários para os Eventos que serão realizados durante o Ano por nossa Secretaria</t>
  </si>
  <si>
    <t>Pilhas para Controle Remoto</t>
  </si>
  <si>
    <t>Alfinete marcador ( caixa )</t>
  </si>
  <si>
    <t>Apontador de lápis comum</t>
  </si>
  <si>
    <t>Barbante de algodão 4/4 - ( rolo )</t>
  </si>
  <si>
    <t>Bloco recado adesivo 40 x 50cm</t>
  </si>
  <si>
    <t>Bobina para senha</t>
  </si>
  <si>
    <t>Borracha branca p/ lápis</t>
  </si>
  <si>
    <t>Caixa arquivo morto</t>
  </si>
  <si>
    <t>Caneta esferográfica - azul</t>
  </si>
  <si>
    <t>Caneta esferográfica - preta</t>
  </si>
  <si>
    <t>Caneta esferográfica - vermelha</t>
  </si>
  <si>
    <t>Caneta lumicolor (marca texto)</t>
  </si>
  <si>
    <t>Caneta hidrocor - 12 cores</t>
  </si>
  <si>
    <t>Caneta hidrocor - 24 cores</t>
  </si>
  <si>
    <t>Clips n°. 02</t>
  </si>
  <si>
    <t>Cola branca - 40g</t>
  </si>
  <si>
    <t>Corretivo em fita</t>
  </si>
  <si>
    <t>Durex 12 mm x 65m</t>
  </si>
  <si>
    <t>Durex 2,5 x 50 m</t>
  </si>
  <si>
    <t>Elástico ( caixa )</t>
  </si>
  <si>
    <t>Envelope médio pardo / timbre</t>
  </si>
  <si>
    <t>Caderno capa dura - 100 folhas - c/ índice</t>
  </si>
  <si>
    <t>Envelope plástico c/ 04 furos p/ pasta catálogo</t>
  </si>
  <si>
    <t>Visto que temos vários equipamentos que utilizam controles remoto, é indispensável que tenhamos pilhas para mante-los funcionando.</t>
  </si>
  <si>
    <t>Os alfinetes marcadores são essenciais para a organização de documentos e papéis, contribuindo para a eficiência e ordem no ambiente de trabalho.</t>
  </si>
  <si>
    <t>O apontador é fundamental para manter os lápis em perfeitas condições, garantindo o bom funcionamento das atividades que envolvem escrita e desenho.</t>
  </si>
  <si>
    <t>O barbante de algodão é um material versátil e útil para diversas tarefas, promovendo a praticidade e eficiência no ambiente de trabalho.</t>
  </si>
  <si>
    <t>O bloco de recados adesivos é uma ferramenta importante para comunicações rápidas e lembretes, otimizando a comunicação entre os servidores.</t>
  </si>
  <si>
    <t>A bobina para senha é crucial para a organização e atendimento ordenado ao público, promovendo a eficiência e organização da Secretaria.</t>
  </si>
  <si>
    <t>A borracha para lápis é um item essencial para correções precisas, contribuindo para a qualidade e apresentação dos documentos produzidos.</t>
  </si>
  <si>
    <t>O caderno de capa dura é um instrumento de organização e anotação, promovendo a eficiência no registro de informações importantes para a Secretaria.</t>
  </si>
  <si>
    <t>A caixa arquivo morto é necessária para a organização e arquivamento adequado de documentos, contribuindo para a gestão eficaz da informação.</t>
  </si>
  <si>
    <t>As canetas esferográficas azuis são ferramentas de escrita indispensáveis para o registro e organização de informações na Secretaria.</t>
  </si>
  <si>
    <t>As canetas esferográficas pretas são essenciais para a produção de documentos oficiais e registros formais, promovendo a seriedade e clareza.</t>
  </si>
  <si>
    <t>As canetas esferográficas vermelhas são fundamentais para destacar informações importantes em documentos, facilitando a identificação rápida.</t>
  </si>
  <si>
    <t>A caneta marca texto é uma ferramenta de destaque para informações relevantes em documentos, otimizando a leitura e compreensão dos dados.</t>
  </si>
  <si>
    <t>As canetas hidrocor com diversas cores são úteis para ilustrações e destaques visuais em documentos, promovendo uma apresentação mais atrativa.</t>
  </si>
  <si>
    <t>A variedade de cores das canetas hidrocor possibilita uma gama ampla de possibilidades criativas e organizacionais na Secretaria.</t>
  </si>
  <si>
    <t>Os clips são fundamentais para a organização de documentos e papéis, promovendo a ordem e praticidade no ambiente de trabalho.</t>
  </si>
  <si>
    <t>A cola branca é essencial para a fixação de materiais diversos, contribuindo para a organização e apresentação de documentos na Secretaria.</t>
  </si>
  <si>
    <t>O corretivo em fita é uma ferramenta de correção rápida e eficiente, promovendo a qualidade e apresentação de documentos produzidos na Secretaria.</t>
  </si>
  <si>
    <t>O durex é indispensável para a organização e fixação de documentos, contribuindo para a manutenção da ordem no ambiente de trabalho.</t>
  </si>
  <si>
    <t>O durex é uma ferramenta básica para a organização e fixação de documentos, promovendo a praticidade no ambiente de trabalho.</t>
  </si>
  <si>
    <t>Os elásticos são fundamentais para agrupar e organizar documentos, promovendo a ordem e eficiência no manuseio de papéis na Secretaria.</t>
  </si>
  <si>
    <t>Os envelopes plásticos com furos são essenciais para a organização e arquivamento de documentos, contribuindo para a gestão eficaz da informação.</t>
  </si>
  <si>
    <t>Os envelopes médios são necessários para o envio e organização de correspondências, promovendo a eficiência na comunicação da Secretaria.</t>
  </si>
  <si>
    <t>Envelope pardo A4 210mm x 297mm ( unidade)</t>
  </si>
  <si>
    <t>Os envelopes pardos A4 são fundamentais para o envio e arquivamento de documentos, contribuindo para a organização da Secretaria.</t>
  </si>
  <si>
    <t>Extrator de grampo</t>
  </si>
  <si>
    <t>Fita adesiva 50 mm x 50 m - incolor</t>
  </si>
  <si>
    <t>Fita crepe 19 mm x 50 m</t>
  </si>
  <si>
    <t>Furador p/ papel</t>
  </si>
  <si>
    <t>Grampeador comum</t>
  </si>
  <si>
    <t>Grampo p/ grampeador 26/6 ( caixa )</t>
  </si>
  <si>
    <t>Giz de cera (cx com 12 unidades)</t>
  </si>
  <si>
    <t>Lápis de cor - 12 cores</t>
  </si>
  <si>
    <t>Lápis preto n°. 02</t>
  </si>
  <si>
    <t>Livro Ata - capa preta - 100 folhas</t>
  </si>
  <si>
    <t>Livro Ata - capa preta - 50 folhas</t>
  </si>
  <si>
    <t>Molha dedo</t>
  </si>
  <si>
    <t>Papel camurça 40 x 60 cm - cores divs.</t>
  </si>
  <si>
    <t>Papel cartão 48 x 70 cm. - cores divs.</t>
  </si>
  <si>
    <t>Papel cartolina</t>
  </si>
  <si>
    <t>Papel celofane - cores divs.</t>
  </si>
  <si>
    <t>Papel color set 47 x 64 cm - cores divs.</t>
  </si>
  <si>
    <t>Papel crepon 2,00 x 0,48 cm. - cores divs.</t>
  </si>
  <si>
    <t>Papel sulfite - cores diversas (pct 500 fl)</t>
  </si>
  <si>
    <t>Papel de seda 50 x 70 cm - cores divs</t>
  </si>
  <si>
    <t>Papel dobradura - cores divs.</t>
  </si>
  <si>
    <t>Papel A4 com 500fls</t>
  </si>
  <si>
    <t>Papel laminado 50 x 60 cm - cores divs.</t>
  </si>
  <si>
    <t>Pasta "L"</t>
  </si>
  <si>
    <t>O extrator de grampo é uma ferramenta útil para a remoção eficiente de grampos, promovendo a organização e preservação de documentos na Secretaria.</t>
  </si>
  <si>
    <t>A fita adesiva é essencial para a fixação e organização de materiais diversos, contribuindo para a manutenção da ordem na Secretaria.</t>
  </si>
  <si>
    <t>A fita crepe é fundamental para trabalhos de pintura e fixação, promovendo a organização e eficiência em atividades específicas na Secretaria.</t>
  </si>
  <si>
    <t>O furador de papel é uma ferramenta básica para a organização e arquivamento de documentos, contribuindo para a gestão eficaz da informação.</t>
  </si>
  <si>
    <t>O grampeador é uma ferramenta indispensável para a organização de documentos, promovendo a ordem e praticidade no ambiente de trabalho.</t>
  </si>
  <si>
    <t>Os grampos são essenciais para a manutenção e funcionamento adequado do grampeador, contribuindo para a organização de documentos na Secretaria.</t>
  </si>
  <si>
    <t>Os gizes de cera são fundamentais para atividades artísticas e educativas, promovendo a criatividade e aprendizado na Secretaria.</t>
  </si>
  <si>
    <t>Os lápis de cor são ferramentas essenciais para atividades artísticas e educativas, promovendo a criatividade e aprendizado na Secretaria.</t>
  </si>
  <si>
    <t>Os lápis pretos são fundamentais para atividades de escrita e desenho, contribuindo para a produção de documentos na Secretaria.</t>
  </si>
  <si>
    <t>O livro de ata é um instrumento oficial de registro, promovendo a organização e documentação das atividades da Secretaria.</t>
  </si>
  <si>
    <t>O molha dedo é uma ferramenta útil para facilitar a manipulação de papéis, promovendo a eficiência no manuseio de documentos na Secretaria.</t>
  </si>
  <si>
    <t>O papel camurça é um material versátil para trabalhos artísticos e decorativos, promovendo a criatividade na Secretaria.</t>
  </si>
  <si>
    <t>O papel cartão é essencial para projetos gráficos e apresentações, promovendo a qualidade e apresentação dos materiais produzidos.</t>
  </si>
  <si>
    <t>A cartolina é um material versátil para trabalhos artísticos e projetos gráficos, promovendo a criatividade na Secretaria.</t>
  </si>
  <si>
    <t>O papel celofane é um material decorativo e funcional para atividades artísticas e projetos diversos, promovendo a criatividade na Secretaria.</t>
  </si>
  <si>
    <t>O papel color set é essencial para atividades artísticas e projetos gráficos, promovendo a criatividade e qualidade na Secretaria.</t>
  </si>
  <si>
    <t>O papel crepom é um material versátil para trabalhos artísticos e decoração, promovendo a criatividade na Secretaria.</t>
  </si>
  <si>
    <t>O papel sulfite é um material essencial para impressões e cópias, contribuindo para a produção e organização de documentos na Secretaria.</t>
  </si>
  <si>
    <t>O papel de seda é um material versátil para trabalhos artísticos e decoração, promovendo a criatividade na Secretaria.</t>
  </si>
  <si>
    <t>O papel para dobradura é essencial para atividades artísticas e educativas, promovendo a criatividade e aprendizado na Secretaria.</t>
  </si>
  <si>
    <t>O papel A4 é fundamental para impressões e cópias, contribuindo para a produção e organização de documentos na Secretaria.</t>
  </si>
  <si>
    <t>O papel laminado é um material versátil para trabalhos artísticos e projetos diversos, promovendo a criatividade na Secretaria.</t>
  </si>
  <si>
    <t>A pasta "L" é indispensável para a organização e arquivamento de documentos, contribuindo para a gestão eficaz da informação.</t>
  </si>
  <si>
    <t>Pasta AZ Ofício</t>
  </si>
  <si>
    <t>Pasta com elástico</t>
  </si>
  <si>
    <t>Pasta com elástico plastificada</t>
  </si>
  <si>
    <t>Pasta com grampo trilho</t>
  </si>
  <si>
    <t>Pasta suspensa completa</t>
  </si>
  <si>
    <t>Percevejo</t>
  </si>
  <si>
    <t>Pincel atômico - azul</t>
  </si>
  <si>
    <t>Pincel atômico - preto</t>
  </si>
  <si>
    <t>Pincel atômico - vermelho</t>
  </si>
  <si>
    <t>Pincel para quadro branco - azul</t>
  </si>
  <si>
    <t>Pincel para quadro branco - branco</t>
  </si>
  <si>
    <t>Placa E.V.A. - colorida</t>
  </si>
  <si>
    <t>Porta lápis / clips</t>
  </si>
  <si>
    <t>Prancheta Acrílica</t>
  </si>
  <si>
    <t>Prancheta de duratex</t>
  </si>
  <si>
    <t>Post-it</t>
  </si>
  <si>
    <t>Quadro de avisos em cortiça - 1,50 x 1,50 mts</t>
  </si>
  <si>
    <t>Régua plástica transparente 30 cm</t>
  </si>
  <si>
    <t>Saco de pipoca</t>
  </si>
  <si>
    <t>Tesoura escolar ponta arredondada - 11 cm</t>
  </si>
  <si>
    <t>Tinta p/ carimbo - preta</t>
  </si>
  <si>
    <t>Corretivo</t>
  </si>
  <si>
    <t>Etiquetas In-Jet/Laser Carta 25.4x101.6</t>
  </si>
  <si>
    <t>Refil Cola quente</t>
  </si>
  <si>
    <t>A pasta AZ ofício é necessária para a organização e arquivamento de documentos, contribuindo para a gestão eficaz da informação.</t>
  </si>
  <si>
    <t>A pasta com elástico é uma ferramenta essencial para o transporte e organização de documentos, promovendo a eficiência na Secretaria.</t>
  </si>
  <si>
    <t>A pasta com elástico plastificada é indispensável para o transporte e proteção de documentos, promovendo a segurança na Secretaria.</t>
  </si>
  <si>
    <t>A pasta com grampo trilho é necessária para a organização e arquivamento de documentos, contribuindo para a gestão eficaz da informação.</t>
  </si>
  <si>
    <t>A pasta suspensa completa é essencial para o arquivamento organizado de documentos, promovendo a gestão eficaz da informação na Secretaria.</t>
  </si>
  <si>
    <t>O percevejo é uma ferramenta útil para a fixação de papéis em murais e superfícies diversas, promovendo a organização no ambiente de trabalho.</t>
  </si>
  <si>
    <t>O pincel atômico azul é uma ferramenta versátil para marcação e escrita em diversas superfícies, promovendo a organização na Secretaria.</t>
  </si>
  <si>
    <t>O pincel atômico preto é uma ferramenta versátil para marcação e escrita em diversas superfícies, promovendo a organização na Secretaria.</t>
  </si>
  <si>
    <t>O pincel atômico vermelho é uma ferramenta versátil para marcação e escrita em diversas superfícies, promovendo a organização na Secretaria.</t>
  </si>
  <si>
    <t>O pincel para quadro branco azul é essencial para apresentações e anotações em quadros, promovendo a clareza e organização na Secretaria.</t>
  </si>
  <si>
    <t>O pincel para quadro branco branco é essencial para apresentações e anotações em quadros, promovendo a clareza e organização na Secretaria.</t>
  </si>
  <si>
    <t>As placas E.V.A. coloridas são materiais versáteis para atividades artísticas e decorativas, promovendo a criatividade na Secretaria.</t>
  </si>
  <si>
    <t>O porta lápis/clips é uma ferramenta de organização para materiais de escritório, promovendo a ordem no ambiente de trabalho.</t>
  </si>
  <si>
    <t>A prancheta acrílica é uma ferramenta para organização de documentos e anotações, promovendo a eficiência no manuseio de papéis na Secretaria.</t>
  </si>
  <si>
    <t>A prancheta de duratex é uma ferramenta para organização de documentos e anotações, promovendo a eficiência no manuseio de papéis na Secretaria.</t>
  </si>
  <si>
    <t>Os post-its são ferramentas práticas para anotações e lembretes, promovendo a organização e eficiência na comunicação da Secretaria.</t>
  </si>
  <si>
    <t>O quadro de avisos em cortiça é uma ferramenta para comunicações e anúncios importantes, promovendo a organização e comunicação na Secretaria.</t>
  </si>
  <si>
    <t>A régua plástica transparente é uma ferramenta básica para medições e marcações precisas, promovendo a organização e precisão na Secretaria.</t>
  </si>
  <si>
    <t>O saco de pipoca é um item necessário para eventos e atividades promocionais, promovendo a organização e distribuição de alimentos na Secretaria.</t>
  </si>
  <si>
    <t>A tesoura escolar com ponta arredondada é essencial para atividades de corte seguras, promovendo a organização e segurança na Secretaria.</t>
  </si>
  <si>
    <t>A tinta para carimbo preta é necessária para a produção e uso eficiente de carimbos, promovendo a organização e identificação de documentos na Secretaria.</t>
  </si>
  <si>
    <t>O corretivo é uma ferramenta de correção rápida e eficaz, promovendo a qualidade e apresentação de documentos produzidos na Secretaria.</t>
  </si>
  <si>
    <t>As etiquetas são fundamentais para a identificação e organização de documentos, promovendo a ordem e eficiência na gestão de informações na Secretaria.</t>
  </si>
  <si>
    <t>O refil de cola quente é necessário para o funcionamento adequado de equipamentos de colagem, promovendo a organização e fixação de materiais na Secretaria.</t>
  </si>
  <si>
    <t>Pistola de Cola quente</t>
  </si>
  <si>
    <t>Apostilas para as Capacitações continuadas aos conselheiros</t>
  </si>
  <si>
    <t>Apostilas para as Capacitações continua</t>
  </si>
  <si>
    <t>Folders em Alusão a Campanha do MAIO LARANJA - Abuso sexual</t>
  </si>
  <si>
    <t>Cartazes Maio Laranja</t>
  </si>
  <si>
    <t>Outdoor Maio Laranja</t>
  </si>
  <si>
    <t>Café para o Forum de Conscientização sobre a Violência Sexual de Crianças e Adolescentes</t>
  </si>
  <si>
    <t>Banner Maio Laranja</t>
  </si>
  <si>
    <t>Som de porte médio para caminhada na Praça sobre o Maio Laranja</t>
  </si>
  <si>
    <t>Cartazes Trabalho Infantil</t>
  </si>
  <si>
    <t>Outdoor Trabalho Infantil</t>
  </si>
  <si>
    <t>Outdoor Campanha Imposto de Renda</t>
  </si>
  <si>
    <t>Cartazes Campanha Imposto de Renda</t>
  </si>
  <si>
    <t>Folder Campanha Imposto de Renda</t>
  </si>
  <si>
    <t>Outdoor Proteção Criança e Adolescen</t>
  </si>
  <si>
    <t>Cartazes Proteção Criança e Adolescen</t>
  </si>
  <si>
    <t>Café para o Forum de Proteção aos nossos Adolescentes - depressão e suicidio - setembro</t>
  </si>
  <si>
    <t>Cartazes para Proteção aos nossos Adolescentes - depressão e suicidio - setembro</t>
  </si>
  <si>
    <t>Outdoor Proteção aos nossos Adolescentes - depressão e suicidio - setembro</t>
  </si>
  <si>
    <t>Cartazes Incentivo ao Menor Aprendiz</t>
  </si>
  <si>
    <t>Folders Incentivo ao Menor Aprendiz -</t>
  </si>
  <si>
    <t>Folders Proteção as nossas crianças e adolescentes com deficiencia - setembro</t>
  </si>
  <si>
    <t>Café para Forum em Apoio a Adoção de Crianças e Adolescentes que estão em Serviços de Acolhimento - maio</t>
  </si>
  <si>
    <t>Pistola cola quente é necessário para o funcionamento adequado de equipamentos de colagem, promovendo a organização e fixação de materiais na Secretaria.</t>
  </si>
  <si>
    <t>Capacitar continuadamente e permanente os conselheiros do CMDCA</t>
  </si>
  <si>
    <t>Capacitar continuadamente e permanente os conselheiros tutelares</t>
  </si>
  <si>
    <t>Importante ser divulgado as atividades e ações do CMDCA para dar transparência</t>
  </si>
  <si>
    <t>Para ser entregue em todos os locais que atendam criança e adolescente e ser entregue nas caminhadas</t>
  </si>
  <si>
    <t>Para se afixado nos locais durante todo mês de maio</t>
  </si>
  <si>
    <t>Para ampla divulgação do tema no Município</t>
  </si>
  <si>
    <t>Importante momento de debate, com palestrantes e sociedade discutindo tema tão importante</t>
  </si>
  <si>
    <t>Para ser afixado em locais de grande público</t>
  </si>
  <si>
    <t>Para ampliar a divulgação do tema para público</t>
  </si>
  <si>
    <t>Para se afixado nos locais durante todo mês de junho</t>
  </si>
  <si>
    <t>Para ampla divulgação no Município para arrecadação de verbas ao Fundo</t>
  </si>
  <si>
    <t>Para se afixado nos locais durante todo ano</t>
  </si>
  <si>
    <t>Para ser entregue nos locais que tenham grande volume de publico</t>
  </si>
  <si>
    <t>Para se afixado nos locais durante no mês de fevereiro</t>
  </si>
  <si>
    <t>Organizar o Forum para divulgar mais sobre o tema</t>
  </si>
  <si>
    <t>Para se afixado nos locais durante no mês de setembro</t>
  </si>
  <si>
    <t>Para ser afixado nos locais durante no mês de agosto</t>
  </si>
  <si>
    <t>Cartazes - Apoio a Adoção de Crianças e Adolescentes que estão em Serviços de Acolhimento</t>
  </si>
  <si>
    <t>Cartazes</t>
  </si>
  <si>
    <t>Outdoor</t>
  </si>
  <si>
    <t>Folder</t>
  </si>
  <si>
    <t>Cartilhas</t>
  </si>
  <si>
    <t>Para se afixado nos locais durante no mês de maio</t>
  </si>
  <si>
    <t>Para ser afixado nos locais para divulgações</t>
  </si>
  <si>
    <t>Capacitação para Técnicos dos Serviços (SICON)</t>
  </si>
  <si>
    <t>Capacitação Entrevistadores</t>
  </si>
  <si>
    <t>Fornecimento de Combustível</t>
  </si>
  <si>
    <t>Serviço de Carro de Som</t>
  </si>
  <si>
    <t>Contratação de Empresa Especializada para fornecimento de Brinquedos Infláveis e recreação</t>
  </si>
  <si>
    <t>Contratações Assessoria Ténica e Supervisão</t>
  </si>
  <si>
    <t>Mantenção e Suprimentos para Impressoras</t>
  </si>
  <si>
    <t>Capacitações/Educação Permanentes</t>
  </si>
  <si>
    <t>Contratação de empresa para elaborar documentos que o CMDCA necessita (Termo de Referencia, Editais, Plano de Ação, Plano de Aplicação)</t>
  </si>
  <si>
    <t>Contratação de empresa para elaboração do diagnostico do Município</t>
  </si>
  <si>
    <t>Contratação de empresa para Fornecimento de Coffee Break</t>
  </si>
  <si>
    <t>Com as diversas mudanças do sistema de condicionalidades se faz necessária a capacitação constante dos técnicos que realizam esse trabalho.</t>
  </si>
  <si>
    <t>Com as mudanças constantes do benefício Bolsa Família, a capacitação dos entrevistadores tem que ser constante, haja vista que irá auxiliar no atendimento ao público bem como, na melhor realização do trabalho.</t>
  </si>
  <si>
    <t>Devido às buscas ativas solicitadas pelo governo federal, a visitas domiciliares será realizada constantemente, e com os recursos federais e estaduais é autorizado a utilização.</t>
  </si>
  <si>
    <t>Para melhor divulgação dos serviços do Cadastro Único, bem como dos programas sociais.</t>
  </si>
  <si>
    <t>Ao decorrer do ano será realizada diversas ações a fim de convocar as famílias para atualizações, pesagem e acompanhamento saúde e educação, fazendo assim o serviço de intersetorialidade das ações do Cadastro Único, no qual é de suma importância ao município.</t>
  </si>
  <si>
    <t>A necessidade de contar com profissionais especializados e devidamente capacitados na área de Assistência Social se deve as demandas enfrentadas pelo SUAS que requer expertise técnica para o desenvolvimento de estratégias, implementação de programas e avaliação de resultados.</t>
  </si>
  <si>
    <t>Visto que serão adiquiridas 5 impressoras e não teremos a manutenção pelo DTI então necessitaremos de serviço de terceiro tanto para manutenção quanto para os suprimentos.</t>
  </si>
  <si>
    <t>A capacitação contínua dos técnicos do SUAS é essencial para atualização de práticas, garantia de conformidade com normativas, e melhoria na qualidade dos serviços, resultando em um atendimento mais eficaz e alinhado às necessidades das famílias em vulnerabilidade.</t>
  </si>
  <si>
    <t>Como o CMDCA não tem uma estrutura de recursos humanos suficientes e técnicos para elaborar todos os documentos que necessita, decidiu-se pela contratação de assessoria e capacitação de uma empresa técnica e que tenha preço acessivel para a elaboração dos documentos</t>
  </si>
  <si>
    <t>Para auxiliar a Administração Direta sobre possíveis Políticas Públicas em relação a criança e ao adolescente, faz necessário ter o Diagnóstico desse público do Município de Araras para ter dados estatísticos e elaboração de planos para atender a demanda reprimida</t>
  </si>
  <si>
    <t>Necessária para o atendimento e suporte a eventos, reuniões e treinamentos promovidos pela secretaria, garantindo o bem-estar e a acolhida dos participantes.</t>
  </si>
  <si>
    <t>Contratação de empresa para Renovação das Placas de Identificação dos Locais de atendimento por nossa Secretaria.</t>
  </si>
  <si>
    <t>Contatação de Empresa Para Fornecimento de Cestas Básicas</t>
  </si>
  <si>
    <t>Contratação de Empresa para Reforma CDI</t>
  </si>
  <si>
    <t>Contatação de Empresa para Generos Alimentícios para SMAS</t>
  </si>
  <si>
    <t>Aluguel Impressora</t>
  </si>
  <si>
    <t>Sistema de Prestação de Contas</t>
  </si>
  <si>
    <t>Seguros de Veículos</t>
  </si>
  <si>
    <t>Serviços de Pequenos reparos em Geral</t>
  </si>
  <si>
    <t>Contratação de Empresa para Instalação, manutenção e monitoramento</t>
  </si>
  <si>
    <t>Óleo de motor 5W30 Semi Sintético para motores álcool e gasolina</t>
  </si>
  <si>
    <t>Essencial para facilitar a identificação dos locais de atendimento, promovendo acessibilidade e orientação adequada aos usuários dos serviços oferecidos pela secretaria.</t>
  </si>
  <si>
    <t>Essencial para atender às famílias em situação de vulnerabilidade social, proporcionando apoio alimentar e contribuindo para a segurança alimentar dos beneficiários dos serviços da secretaria. A aquisição visa atender às demandas emergenciais e programas de assistência social, promovendo dignidade e bem-estar às pessoas em situação de necessidade.</t>
  </si>
  <si>
    <t>Essencial para Atendimento aos Idosos no CDI e Centro Pop e Café para os Colaboradores</t>
  </si>
  <si>
    <t>Necessário para garantir o espaço adequado para os serviços da Assistencia Social</t>
  </si>
  <si>
    <t>Se justifica pela necessidade de serviços adimistrativos, impressão de relatorios e afins</t>
  </si>
  <si>
    <t>Essa contratação se faz necessária para manutenção dos equipamentos da Secretaria.</t>
  </si>
  <si>
    <t>Essa Contratação se faz necessária para garantir maior segurança em nossos prédios, servidores e usuários.</t>
  </si>
  <si>
    <t>Manutenção dos veículos da secretaria de Assistência Social</t>
  </si>
  <si>
    <t>Necessária para garantir um ambiente seguro e adequado aos Idosos, melhorando as condições físicas do espaço e atendendo às normas de segurança.</t>
  </si>
  <si>
    <t>È necessário uma vez que a assistencia social tem varios termos de colaborações com entidades do terceiro setor que prestam contas dos repasses públicos</t>
  </si>
  <si>
    <t>O seguro dos veículos da Assistência Social é um investimento estratégico que protege o patrimônio público, garante a continuidade dos serviços e minimiza riscos, demonstrando a gestão responsável dos recursos públicos.</t>
  </si>
  <si>
    <t>Construir um hotsite dentro do site da Prefeitura</t>
  </si>
  <si>
    <t>Aluguel de Imoveis</t>
  </si>
  <si>
    <t>Secretaria de Saúde</t>
  </si>
  <si>
    <t>Consórcio</t>
  </si>
  <si>
    <t>Consórcio responsável pela prestação de serviços médico-hospitalares e contratação de funcionários</t>
  </si>
  <si>
    <t>Necessidade de manter a prestação de serviços médico-hospitalares e suprir carência de pessoal.</t>
  </si>
  <si>
    <t>SAE</t>
  </si>
  <si>
    <t>Locação de Imóvel</t>
  </si>
  <si>
    <t>Locação de imóvel para o SAE</t>
  </si>
  <si>
    <t>Proporcionar local apropriado para o funcionamento do SAE.</t>
  </si>
  <si>
    <t>Locação de imóvel para vários setores da SMS</t>
  </si>
  <si>
    <t>Atender à demanda de diversos setores da SMS (Dispensário, Farmácia PJ, Melhor em Casa etc)</t>
  </si>
  <si>
    <t>CAPS AD</t>
  </si>
  <si>
    <t>Chamamento Público</t>
  </si>
  <si>
    <t xml:space="preserve">Chamamento público de tratamento e internação de dependentes químicos </t>
  </si>
  <si>
    <t>Ampliar o acesso ao tratamento e internação de dependentes químicos.</t>
  </si>
  <si>
    <t>Regulação</t>
  </si>
  <si>
    <t>Credenciamento</t>
  </si>
  <si>
    <t>Credenciamento de fonoaudiologia</t>
  </si>
  <si>
    <t>Assegurar atendimento especializado em fonoaudiologia para pacientes regulados.</t>
  </si>
  <si>
    <t>Credenciamento de exames médicos dos pacientes da SMS</t>
  </si>
  <si>
    <t>Suprir a demanda de exames médicos especializados da rede pública.</t>
  </si>
  <si>
    <t>Credenciamento de exames fisioterapia</t>
  </si>
  <si>
    <t>Garantir acesso a sessões de fisioterapia conforme necessidade dos pacientes.</t>
  </si>
  <si>
    <t>Saúde da Mulher</t>
  </si>
  <si>
    <t>Credenciamento de mamografia</t>
  </si>
  <si>
    <t>Promover o rastreamento e diagnóstico precoce do câncer de mama.</t>
  </si>
  <si>
    <t>Credenciamento de consulta médica com especialista</t>
  </si>
  <si>
    <t>Ampliar a rede de atendimento médico especializado.</t>
  </si>
  <si>
    <t>Credenciamento de pediasuit e therasuit</t>
  </si>
  <si>
    <t>Oferecer terapia intensiva a crianças com distúrbios neurológicos e motores.</t>
  </si>
  <si>
    <t>Odontologia</t>
  </si>
  <si>
    <t>Credenciamento de próteses dentárias</t>
  </si>
  <si>
    <t>Melhorar a qualidade de vida com reabilitação oral por meio de próteses dentárias.</t>
  </si>
  <si>
    <t>Transporte</t>
  </si>
  <si>
    <t>Credenciamento para serviço de manutenção de veículos</t>
  </si>
  <si>
    <t>Manter a frota da saúde em condições adequadas de uso.</t>
  </si>
  <si>
    <t>Dispensário</t>
  </si>
  <si>
    <t>Registro de Preço</t>
  </si>
  <si>
    <t>Registro de preço de açúcar</t>
  </si>
  <si>
    <t>Viabilizar aquisição contínua de insumos alimentares essenciais ao preparo de dietas hospitalares.</t>
  </si>
  <si>
    <t>Registro de preço de equipamentos, bens e materiais permanentes diversos</t>
  </si>
  <si>
    <t>Suprir as unidades de saúde com bens duráveis essenciais ao funcionamento.</t>
  </si>
  <si>
    <t>Farmácia PJ</t>
  </si>
  <si>
    <t>Registro de preço de agulhas e lancetas</t>
  </si>
  <si>
    <t>Garantir o fornecimento contínuo de insumos para pacientes insulinodependentes.</t>
  </si>
  <si>
    <t>PAMD</t>
  </si>
  <si>
    <t>Registro de preço de BIPAP</t>
  </si>
  <si>
    <t>Atender pacientes com necessidade de ventilação não invasiva domiciliar.</t>
  </si>
  <si>
    <t>Registro de preço bomba de insulina</t>
  </si>
  <si>
    <t>Proporcionar controle glicêmico contínuo a pacientes com diabetes.</t>
  </si>
  <si>
    <t>Contratação</t>
  </si>
  <si>
    <t>Contratação de empresa para produção de impressos, materiais e serviços gráficos</t>
  </si>
  <si>
    <t>Atender à demanda de materiais informativos, impressos e administrativos da SMS.</t>
  </si>
  <si>
    <t>Registro de preço de canabidiol</t>
  </si>
  <si>
    <t>Atender prescrição médica para tratamento de condições específicas com uso de canabidiol.</t>
  </si>
  <si>
    <t>Aquisição</t>
  </si>
  <si>
    <t>Aquisição de alimentos, água e coffee break para campanhas e eventos da SMS</t>
  </si>
  <si>
    <t>Suporte logístico a campanhas de saúde e eventos institucionais.</t>
  </si>
  <si>
    <t>Registro de preço de concentrador de O²</t>
  </si>
  <si>
    <t>Fornecimento domiciliar de oxigênio a pacientes com insuficiência respiratória crônica.</t>
  </si>
  <si>
    <t>Registro de preço de CPAP</t>
  </si>
  <si>
    <t>Tratamento de apneia obstrutiva do sono e outras disfunções respiratórias.</t>
  </si>
  <si>
    <t>CAEM e Melhor em Casa</t>
  </si>
  <si>
    <t>Registro de preço de curativos e bota de unna</t>
  </si>
  <si>
    <t>Cuidado e tratamento de feridas crônicas em pacientes atendidos em domicílio.</t>
  </si>
  <si>
    <t>Registro de preço de próteses e aparelhos  para uso dos pacientes atendidos pela SMS</t>
  </si>
  <si>
    <t>Ampliar o acesso a reabilitação funcional para pacientes regulados pelo SUS.</t>
  </si>
  <si>
    <t>Contrato de dedetização, serviços hidráulicos e limpezas em geral</t>
  </si>
  <si>
    <t>Manutenção da higiene e salubridade nos ambientes de saúde.</t>
  </si>
  <si>
    <t>Registro de preço de dermocosméticos</t>
  </si>
  <si>
    <t>Atendimento a tratamentos dermatológicos de pacientes com doenças específicas.</t>
  </si>
  <si>
    <t>Registro de preço de equipamentos hospitalares</t>
  </si>
  <si>
    <t>Modernização e ampliação da infraestrutura das unidades de saúde.</t>
  </si>
  <si>
    <t>Registro de preço de etiqueta, ribon e papel termossensível</t>
  </si>
  <si>
    <t>Garantir funcionamento adequado dos sistemas de identificação e controle de pacientes e medicamentos.</t>
  </si>
  <si>
    <t>Registro de preço de tiras de glicemia</t>
  </si>
  <si>
    <t>Monitoramento glicêmico de pacientes com diabetes atendidos pela rede pública.</t>
  </si>
  <si>
    <t>Registro de preço de fraldas</t>
  </si>
  <si>
    <t>Atender pacientes acamados ou com incontinência atendidos pela rede pública.</t>
  </si>
  <si>
    <t>Registro de preço de aparelhos de climatização e ar condicionado</t>
  </si>
  <si>
    <t>Garantir conforto térmico e preservação adequada aos funcionários, e para insumos e equipamentos de saúde.</t>
  </si>
  <si>
    <t>Registro de preço de freestyle</t>
  </si>
  <si>
    <t>Monitoramento contínuo de glicemia para pacientes com diabetes.</t>
  </si>
  <si>
    <t>Endemias</t>
  </si>
  <si>
    <t>Registro de preço de EPIs</t>
  </si>
  <si>
    <t>Proteger os trabalhadores expostos a riscos nas ações de combate a endemias.</t>
  </si>
  <si>
    <t>Registro de preço de gás de cozinha</t>
  </si>
  <si>
    <t>Suprir cozinhas e serviços de nutrição nas unidades de saúde.</t>
  </si>
  <si>
    <t>Registro de preço de insulinas</t>
  </si>
  <si>
    <t>Garantir tratamento contínuo a pacientes com diabetes mellitus.</t>
  </si>
  <si>
    <t>Registro de preço de kit de sonda vesical</t>
  </si>
  <si>
    <t>Suprir necessidade de pacientes com retenção urinária ou com uso contínuo de sonda.</t>
  </si>
  <si>
    <t>Registro de preço de kit lanche para transporte de pacientes</t>
  </si>
  <si>
    <t>Oferecer alimentação adequada durante o deslocamento de pacientes.</t>
  </si>
  <si>
    <t>Setor de Nutrição</t>
  </si>
  <si>
    <t>Registro de preço de leites e dietas</t>
  </si>
  <si>
    <t>Atender pacientes com necessidades nutricionais específicas.</t>
  </si>
  <si>
    <t>Contrato de manutenção de equipamentos odontológicos</t>
  </si>
  <si>
    <t>Assegurar pleno funcionamento dos consultórios odontológicos da rede pública.</t>
  </si>
  <si>
    <t>CAPS</t>
  </si>
  <si>
    <t>Aquisição de passe de ônibus para pacientes atendidos pela SMS</t>
  </si>
  <si>
    <t>Garantir o transporte de pacientes em tratamento nos CAPS.</t>
  </si>
  <si>
    <t>Levantamento e avaliação para emissão de AVCB</t>
  </si>
  <si>
    <t>Obter laudos técnicos obrigatórios para segurança contra incêndio nas unidades.</t>
  </si>
  <si>
    <t>Registro de preço de materiais de escritório</t>
  </si>
  <si>
    <t>Suprir a rotina administrativa das unidades e setores da saúde.</t>
  </si>
  <si>
    <t>Registro de preço de materiais odontológicos</t>
  </si>
  <si>
    <t>Manter abastecimento contínuo de insumos necessários aos atendimentos odontológicos.</t>
  </si>
  <si>
    <t>Registro de preço de uniformes para os funcionários da SMS</t>
  </si>
  <si>
    <t>Identificar profissionais e manter padrão de apresentação e higiene nas unidades de saúde.</t>
  </si>
  <si>
    <t>Registro de preço de materiais de limpeza</t>
  </si>
  <si>
    <t>Manter a higiene e a desinfecção dos ambientes de saúde.</t>
  </si>
  <si>
    <t>Registro de preço de medicamentos</t>
  </si>
  <si>
    <t>Garantir o abastecimento de medicamentos básicos para atendimento à população.</t>
  </si>
  <si>
    <t>Registro de preço de medicamentos, insumos, equipamentos, locações e procedimentos para processo judicial</t>
  </si>
  <si>
    <t>Cumprir decisões judiciais que demandam fornecimento de medicamentos e tratamentos específicos.</t>
  </si>
  <si>
    <t>Registro de preço de papel sulfite</t>
  </si>
  <si>
    <t>Suprir demanda de materiais de expediente para serviços administrativos da saúde.</t>
  </si>
  <si>
    <t>Registro de preço de peças odontológicas</t>
  </si>
  <si>
    <t>Manutenção dos equipamentos odontológicos para continuidade dos atendimentos.</t>
  </si>
  <si>
    <t xml:space="preserve">Registro de preço de peças e materiais diversos para manutenções e reparos </t>
  </si>
  <si>
    <t>Realizar consertos e manutenções preventivas em equipamentos e estruturas físicas da saúde.</t>
  </si>
  <si>
    <t>Registro de preço de pilhas e baterias</t>
  </si>
  <si>
    <t>Suprir equipamentos médicos e dispositivos que dependem de energia portátil.</t>
  </si>
  <si>
    <t>SAMU</t>
  </si>
  <si>
    <t>Contrato de manutenção preventiva de rádio do  Samu (Radionet)</t>
  </si>
  <si>
    <t>Garantir a comunicação eficiente e contínua entre as equipes do SAMU.</t>
  </si>
  <si>
    <t xml:space="preserve">Contrato de software da saúde </t>
  </si>
  <si>
    <t>Modernizar e integrar os sistemas de informação da rede pública de saúde.</t>
  </si>
  <si>
    <t>Registro de preço de soro</t>
  </si>
  <si>
    <t>Garantir o fornecimento contínuo de soro para tratamentos e emergências clínicas.</t>
  </si>
  <si>
    <t>Registro de preço de teste de gravidez</t>
  </si>
  <si>
    <t>Oferecer diagnóstico precoce e gratuito para planejamento reprodutivo.</t>
  </si>
  <si>
    <t>Registro de preço de materiais, insumos e equipamentos de informática</t>
  </si>
  <si>
    <t>Manter e renovar os equipamentos necessários às rotinas administrativas e assistenciais.</t>
  </si>
  <si>
    <t>Contratação de serviços médicos, terapêuticos e hospitalares gerais</t>
  </si>
  <si>
    <t>Complementar a rede própria com atendimentos especializados e internações</t>
  </si>
  <si>
    <t xml:space="preserve">Contrato para transporte de passageiros </t>
  </si>
  <si>
    <t>Atender deslocamento de pacientes de saúde conforme necessidade da rede.</t>
  </si>
  <si>
    <t>SAMU/SMS</t>
  </si>
  <si>
    <t>Contrato de seguro de viaturas e seguros diversos</t>
  </si>
  <si>
    <t>Garantir a segurança patrimonial da frota utilizada em atendimentos de urgência e serviços da saúde.</t>
  </si>
  <si>
    <t>Serviço de telefonia para diversas unidades de saúde</t>
  </si>
  <si>
    <t>Assegurar comunicação entre unidades de saúde e com os usuários do sistema.</t>
  </si>
  <si>
    <t>Serviço de limpeza e manutenção geral nas unidades de saúde</t>
  </si>
  <si>
    <t>Contrato de manutenção predial nas unidades de saúde</t>
  </si>
  <si>
    <t>Garantir infraestrutura adequada e segura nas unidades de saúde.</t>
  </si>
  <si>
    <t>Regularização e religação da energia elétrica</t>
  </si>
  <si>
    <t>Regularização e restabelecimento do fornecimento essencial à operação dos serviços de saúde.</t>
  </si>
  <si>
    <t>SMS/ Transporte</t>
  </si>
  <si>
    <t>Serviço de internet para diversas unidades de saúde</t>
  </si>
  <si>
    <t>Garantir conectividade necessária à operação e sistemas de gestão de saúde.</t>
  </si>
  <si>
    <t xml:space="preserve">Contrato de locação de impressoras </t>
  </si>
  <si>
    <t>Suprir a demanda de impressão para rotinas administrativas e assistenciais.</t>
  </si>
  <si>
    <t>Contrato de manutenção de aparelhos de PABX</t>
  </si>
  <si>
    <t>Manter os sistemas de comunicação interna funcionando.</t>
  </si>
  <si>
    <t xml:space="preserve">Contrato de manutenção de aparelhos de ar condicionado </t>
  </si>
  <si>
    <t>Manter condições adequadas de temperatura e conservação de ambientes e insumos.</t>
  </si>
  <si>
    <t xml:space="preserve">Contrato de manutenção de gerador </t>
  </si>
  <si>
    <t>Garantir funcionamento ininterrupto das unidades em caso de queda de energia.</t>
  </si>
  <si>
    <t xml:space="preserve">Contrato de fornecimento de oxigênio para Samu e unidades de saúde </t>
  </si>
  <si>
    <t>Suprir uma das principais necessidades terapêuticas nas urgências.</t>
  </si>
  <si>
    <t>Vigilância Sanitária</t>
  </si>
  <si>
    <t xml:space="preserve">Contrato de retirada de lixo hospitalar </t>
  </si>
  <si>
    <t>Realizar a destinação correta e segura de resíduos de saúde, conforme normas ambientais.</t>
  </si>
  <si>
    <t>Contrato de software SAMU</t>
  </si>
  <si>
    <t>Gerenciar os atendimentos e a logística do SAMU.</t>
  </si>
  <si>
    <t>Serviço de rastreamento de veículos</t>
  </si>
  <si>
    <t>Acompanhar em tempo real a localização da frota para otimização de rotas e segurança.</t>
  </si>
  <si>
    <t xml:space="preserve">Registro de preço para aquisição de peças para veículos </t>
  </si>
  <si>
    <t>Manutenção e reposição de peças para garantir a frota em funcionamento.</t>
  </si>
  <si>
    <t>Fornecimento de combustível</t>
  </si>
  <si>
    <t>Abastecimento da frota de veículos da saúde para transporte e atendimento.</t>
  </si>
  <si>
    <t>Convênio</t>
  </si>
  <si>
    <t>Ceren Autismo - Convênio com o Ceren para atendimento de pacientes autistas</t>
  </si>
  <si>
    <t>Oferecer atendimento especializado e multiprofissional a pacientes com TEA.</t>
  </si>
  <si>
    <t>Ceren Reabilitação - Convênio com o Ceren para reabilitação de pacientes</t>
  </si>
  <si>
    <t>Reabilitar pacientes com deficiências motoras e cognitivas por meio de equipe interdisciplinar.</t>
  </si>
  <si>
    <t>APAE - Convênio para atendimento de pacientes com deficiência</t>
  </si>
  <si>
    <t>Garantir atenção especializada e inclusiva.</t>
  </si>
  <si>
    <t>Residência Terapêutica - Convênio para acolhimento institucional para pessoas com transtorno mental</t>
  </si>
  <si>
    <t>Prover acolhimento humanizado e tratamento contínuo.</t>
  </si>
  <si>
    <t>Convênio para custeio do Pronto Socorro Municipal</t>
  </si>
  <si>
    <t>Manter o funcionamento de atendimento de urgência e emergência da rede pública.</t>
  </si>
  <si>
    <t>Convênio para custeio de procedimentos MAC na Santa Casa e no Hospital SL Mandic</t>
  </si>
  <si>
    <t>Suprir a demanda por cirurgias e procedimentos de maior complexidade não realizados na rede própria.</t>
  </si>
  <si>
    <t>Convênio para plantão presencial dos médicos da Santa Casa</t>
  </si>
  <si>
    <t>Garantir presença contínua de médicos nos plantões da Santa Casa.</t>
  </si>
  <si>
    <t>Convênio para plantão de disponibilidade dos médicos da Santa Casa</t>
  </si>
  <si>
    <t>Ter equipe médica de sobreaviso para emergências na Santa Casa.</t>
  </si>
  <si>
    <t>Aquisição de pneus automotivos para a frota de veículos da SMS.</t>
  </si>
  <si>
    <t>Manter frota da saúde segura e operacional.</t>
  </si>
  <si>
    <t>Troca de óleo e filtro da frota de veículos da SMS.</t>
  </si>
  <si>
    <t>Realizar manutenção preventiva da frota da SMS.</t>
  </si>
  <si>
    <t xml:space="preserve">Chamamento público para clínica veterinária </t>
  </si>
  <si>
    <t>Atender demandas de saúde pública relacionadas ao bem-estar animal.</t>
  </si>
  <si>
    <t>Convênio para gestão da UPA</t>
  </si>
  <si>
    <t>Garantir operação eficiente da unidade de pronto atendimento.</t>
  </si>
  <si>
    <t>Manutenção preventiva e corretiva de aparelhos, equipamentos, calibrações, autoclaves, lavanderia, etc....</t>
  </si>
  <si>
    <t>Corrigir falhas técnicas e manter a operação dos aparelhos médicos e laboratoriais.</t>
  </si>
  <si>
    <t>Registro de preço de materiais hospitalares</t>
  </si>
  <si>
    <t>Suprir as unidades com insumos básicos e essenciais para atendimentos.</t>
  </si>
  <si>
    <t>SMH</t>
  </si>
  <si>
    <t>SMRGI</t>
  </si>
  <si>
    <t>SMF</t>
  </si>
  <si>
    <t>SMAS</t>
  </si>
  <si>
    <t>SMSP</t>
  </si>
  <si>
    <t>SMEd</t>
  </si>
  <si>
    <t>SMA</t>
  </si>
  <si>
    <t>Total</t>
  </si>
  <si>
    <t>o</t>
  </si>
  <si>
    <t>IRLEMP PER 96 - filtro de óleo</t>
  </si>
  <si>
    <t>IRLEMP PER 97 - filtro de óleo</t>
  </si>
  <si>
    <t>IRLEMP PERI 288 - filtro de óleo</t>
  </si>
  <si>
    <t>IRLEMP PERI 319 - filtro de óleo</t>
  </si>
  <si>
    <t>manutençao veículo</t>
  </si>
  <si>
    <t>material limpeza</t>
  </si>
  <si>
    <t>COMPRA DE PEÇAS E CONTRATAÇÃO DE SERVIÇOS (de veículos)</t>
  </si>
  <si>
    <t>manutenção veículos</t>
  </si>
  <si>
    <t>material de escritório</t>
  </si>
  <si>
    <t>material de saúde</t>
  </si>
  <si>
    <t>O Item 23, adequação de lixão foi alterado para serviço</t>
  </si>
  <si>
    <t>O item 31, despesa miuda, foi considerado material de escritorio.</t>
  </si>
  <si>
    <t>Divisão para lançamento no PCA</t>
  </si>
  <si>
    <t>material escritório</t>
  </si>
  <si>
    <t>material gráfico</t>
  </si>
  <si>
    <t>Material limpeza</t>
  </si>
  <si>
    <t>Material gráfico</t>
  </si>
  <si>
    <t>Material escritório</t>
  </si>
  <si>
    <t>DI 0955.560.0025160/2025</t>
  </si>
  <si>
    <t>Material didático/livros</t>
  </si>
  <si>
    <t>A compra de ar condicionado para unidades escolares pode ser justificada por diversos fatores, como: Conforto térmico, O ar condicionado ajuda a controlar a temperatura e a umidade, proporcionando conforto térmico aos alunos e professores, Redução de poluentes, A circulação de ar fresco reduz a concentração de poluentes e agentes, Melhora do aprendizadopatogênicos, Condições climáticas confortáveis podem melhorar o empenho e a disposição dos alunos, aumentando a capacidade de aprendizado, Saúde e O ar condicionado mantém o ar limpo, o que é benéfico para pessoas com problemas respiratórios.</t>
  </si>
  <si>
    <t xml:space="preserve">Visa a necessidade, de: Controlar a luminosidade solar, Proteger o ambiente da entrada de sujeira e pó, Isolar termicamente o ambiente, Criar uma atmosfera acolhedora, Prevenir o incômodo do brilho direto do sol, Prevenir que a luz do sol prejudique o andamento das aulas, </t>
  </si>
  <si>
    <t>A</t>
  </si>
  <si>
    <t>Material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</si>
</sst>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3" formatCode="_-* #,##0.00_-;\-* #,##0.00_-;_-* &quot;-&quot;??_-;_-@_-"/>
    <numFmt numFmtId="164" formatCode="&quot;R$&quot;#,##0.00;[Red]\-&quot;R$&quot;#,##0.00"/>
    <numFmt numFmtId="165" formatCode="&quot;R$&quot;\ #,##0.00"/>
    <numFmt numFmtId="166" formatCode="&quot;R$&quot;#,##0.00"/>
  </numFmts>
  <fonts count="29" x14ac:knownFonts="1">
    <font>
      <sz val="11"/>
      <color theme="1"/>
      <name val="Calibri"/>
      <family val="2"/>
      <scheme val="minor"/>
    </font>
    <font>
      <b/>
      <u/>
      <sz val="10"/>
      <color rgb="FF000000"/>
      <name val="Arial"/>
      <family val="2"/>
    </font>
    <font>
      <sz val="10"/>
      <color rgb="FF000000"/>
      <name val="Arial"/>
      <family val="2"/>
    </font>
    <font>
      <sz val="10"/>
      <color theme="1"/>
      <name val="Arial"/>
      <family val="2"/>
    </font>
    <font>
      <b/>
      <sz val="10"/>
      <color theme="1"/>
      <name val="Arial"/>
      <family val="2"/>
    </font>
    <font>
      <b/>
      <sz val="14"/>
      <color theme="1"/>
      <name val="Calibri"/>
      <family val="2"/>
      <scheme val="minor"/>
    </font>
    <font>
      <b/>
      <u/>
      <sz val="8"/>
      <color rgb="FF000000"/>
      <name val="Arial"/>
      <family val="2"/>
    </font>
    <font>
      <sz val="11"/>
      <color theme="1"/>
      <name val="Arial Narrow"/>
      <family val="2"/>
    </font>
    <font>
      <sz val="11"/>
      <name val="Arial Narrow"/>
      <family val="2"/>
    </font>
    <font>
      <b/>
      <sz val="11"/>
      <color theme="1"/>
      <name val="Calibri"/>
      <family val="2"/>
      <scheme val="minor"/>
    </font>
    <font>
      <sz val="12"/>
      <color theme="1"/>
      <name val="Arial"/>
      <family val="2"/>
    </font>
    <font>
      <b/>
      <sz val="10"/>
      <color rgb="FF000000"/>
      <name val="Calibri"/>
      <family val="2"/>
      <scheme val="minor"/>
    </font>
    <font>
      <sz val="10"/>
      <color rgb="FF000000"/>
      <name val="Calibri"/>
      <family val="2"/>
      <scheme val="minor"/>
    </font>
    <font>
      <sz val="8"/>
      <color theme="1"/>
      <name val="Arial"/>
      <family val="2"/>
    </font>
    <font>
      <sz val="10"/>
      <color theme="1"/>
      <name val="Calibri"/>
      <family val="2"/>
      <scheme val="minor"/>
    </font>
    <font>
      <sz val="12"/>
      <color rgb="FF000000"/>
      <name val="Arial"/>
      <family val="2"/>
    </font>
    <font>
      <sz val="10"/>
      <color theme="1"/>
      <name val="Times New Roman"/>
      <family val="1"/>
    </font>
    <font>
      <sz val="9"/>
      <color theme="1"/>
      <name val="Times New Roman"/>
      <family val="1"/>
    </font>
    <font>
      <sz val="9"/>
      <color rgb="FF000000"/>
      <name val="Times New Roman"/>
      <family val="1"/>
    </font>
    <font>
      <sz val="9"/>
      <color rgb="FF000000"/>
      <name val="Arial Narrow"/>
      <family val="2"/>
    </font>
    <font>
      <sz val="10"/>
      <color rgb="FF000000"/>
      <name val="Arial Narrow"/>
      <family val="2"/>
    </font>
    <font>
      <b/>
      <sz val="10"/>
      <color rgb="FF000000"/>
      <name val="Arial Narrow"/>
      <family val="2"/>
    </font>
    <font>
      <sz val="11"/>
      <color rgb="FF000000"/>
      <name val="Calibri"/>
      <family val="2"/>
    </font>
    <font>
      <sz val="8"/>
      <name val="Calibri"/>
      <family val="2"/>
      <scheme val="minor"/>
    </font>
    <font>
      <b/>
      <sz val="8"/>
      <color theme="1"/>
      <name val="Arial"/>
      <family val="2"/>
    </font>
    <font>
      <sz val="10"/>
      <color rgb="FFFF0000"/>
      <name val="Arial"/>
      <family val="2"/>
    </font>
    <font>
      <b/>
      <sz val="9"/>
      <color indexed="81"/>
      <name val="Segoe UI"/>
      <charset val="1"/>
    </font>
    <font>
      <sz val="9"/>
      <color indexed="81"/>
      <name val="Segoe UI"/>
      <charset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s>
  <cellStyleXfs count="2">
    <xf numFmtId="0" fontId="0" fillId="0" borderId="0"/>
    <xf numFmtId="43" fontId="28" fillId="0" borderId="0" applyFont="0" applyFill="0" applyBorder="0" applyAlignment="0" applyProtection="0"/>
  </cellStyleXfs>
  <cellXfs count="147">
    <xf numFmtId="0" fontId="0" fillId="0" borderId="0" xfId="0"/>
    <xf numFmtId="0" fontId="3" fillId="0" borderId="0" xfId="0" applyFont="1"/>
    <xf numFmtId="0" fontId="4" fillId="0" borderId="0" xfId="0" applyFont="1" applyAlignment="1">
      <alignment vertical="center" wrapText="1"/>
    </xf>
    <xf numFmtId="0" fontId="4" fillId="2"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2" fillId="0" borderId="0" xfId="0" applyFont="1" applyAlignment="1">
      <alignment horizontal="center" vertical="center"/>
    </xf>
    <xf numFmtId="17" fontId="2"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4" fontId="10" fillId="0" borderId="2" xfId="0" applyNumberFormat="1" applyFont="1" applyBorder="1" applyAlignment="1">
      <alignment horizontal="right" vertical="center" wrapText="1"/>
    </xf>
    <xf numFmtId="4" fontId="10" fillId="0" borderId="3" xfId="0" applyNumberFormat="1" applyFont="1" applyBorder="1" applyAlignment="1">
      <alignment horizontal="righ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3" fontId="10" fillId="0" borderId="3" xfId="0" applyNumberFormat="1" applyFont="1" applyBorder="1" applyAlignment="1">
      <alignment horizontal="center" vertical="center" wrapText="1"/>
    </xf>
    <xf numFmtId="4" fontId="10" fillId="0" borderId="4" xfId="0" applyNumberFormat="1"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164" fontId="12" fillId="0" borderId="8" xfId="0" applyNumberFormat="1"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164" fontId="12" fillId="0" borderId="10" xfId="0" applyNumberFormat="1" applyFont="1" applyBorder="1" applyAlignment="1">
      <alignment vertical="center" wrapText="1"/>
    </xf>
    <xf numFmtId="0" fontId="11" fillId="0" borderId="11" xfId="0"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vertical="center" wrapText="1"/>
    </xf>
    <xf numFmtId="164" fontId="12" fillId="0" borderId="12" xfId="0" applyNumberFormat="1" applyFont="1" applyBorder="1" applyAlignment="1">
      <alignment vertical="center" wrapText="1"/>
    </xf>
    <xf numFmtId="0" fontId="11" fillId="0" borderId="14" xfId="0" applyFont="1" applyBorder="1" applyAlignment="1">
      <alignment vertical="top"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164" fontId="12" fillId="0" borderId="14" xfId="0" applyNumberFormat="1" applyFont="1" applyBorder="1" applyAlignment="1">
      <alignment vertical="top"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3" fillId="0" borderId="2" xfId="0" applyFont="1" applyBorder="1" applyAlignment="1">
      <alignment horizontal="justify" vertical="center" wrapText="1"/>
    </xf>
    <xf numFmtId="8" fontId="13" fillId="0" borderId="6" xfId="0" applyNumberFormat="1" applyFont="1" applyBorder="1" applyAlignment="1">
      <alignment horizontal="justify" vertical="center" wrapText="1"/>
    </xf>
    <xf numFmtId="8" fontId="13" fillId="0" borderId="15" xfId="0" applyNumberFormat="1" applyFont="1" applyBorder="1" applyAlignment="1">
      <alignment horizontal="justify" vertical="center" wrapText="1"/>
    </xf>
    <xf numFmtId="8" fontId="13" fillId="0" borderId="2" xfId="0" applyNumberFormat="1" applyFont="1" applyBorder="1" applyAlignment="1">
      <alignment horizontal="justify" vertical="center" wrapText="1"/>
    </xf>
    <xf numFmtId="8" fontId="3" fillId="0" borderId="0" xfId="0" applyNumberFormat="1" applyFont="1"/>
    <xf numFmtId="0" fontId="0" fillId="0" borderId="2" xfId="0" applyBorder="1"/>
    <xf numFmtId="17" fontId="0" fillId="0" borderId="2" xfId="0" applyNumberFormat="1" applyBorder="1"/>
    <xf numFmtId="17" fontId="0" fillId="0" borderId="2" xfId="0" applyNumberFormat="1" applyBorder="1" applyAlignment="1">
      <alignment horizontal="right"/>
    </xf>
    <xf numFmtId="166" fontId="15" fillId="0" borderId="17" xfId="0" applyNumberFormat="1" applyFont="1" applyBorder="1" applyAlignment="1">
      <alignment vertical="center" wrapText="1"/>
    </xf>
    <xf numFmtId="166" fontId="15" fillId="0" borderId="1" xfId="0" applyNumberFormat="1" applyFont="1" applyBorder="1" applyAlignment="1">
      <alignment vertical="center" wrapText="1"/>
    </xf>
    <xf numFmtId="4" fontId="3" fillId="0" borderId="0" xfId="0" applyNumberFormat="1" applyFont="1"/>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3" xfId="0" applyFont="1" applyBorder="1" applyAlignment="1">
      <alignment vertical="center" wrapText="1"/>
    </xf>
    <xf numFmtId="0" fontId="18" fillId="0" borderId="4"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4" fontId="17" fillId="0" borderId="3" xfId="0" applyNumberFormat="1" applyFont="1" applyBorder="1" applyAlignment="1">
      <alignment horizontal="justify" vertical="center" wrapText="1"/>
    </xf>
    <xf numFmtId="164" fontId="17" fillId="0" borderId="4" xfId="0" applyNumberFormat="1" applyFont="1" applyBorder="1" applyAlignment="1">
      <alignment vertical="center" wrapText="1"/>
    </xf>
    <xf numFmtId="164" fontId="3" fillId="0" borderId="0" xfId="0" applyNumberFormat="1" applyFont="1"/>
    <xf numFmtId="0" fontId="19" fillId="3" borderId="6" xfId="0" applyFont="1" applyFill="1" applyBorder="1" applyAlignment="1">
      <alignment vertical="center" wrapText="1"/>
    </xf>
    <xf numFmtId="0" fontId="13"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25" fillId="0" borderId="1" xfId="0" applyFont="1" applyBorder="1" applyAlignment="1">
      <alignment vertical="center" wrapText="1"/>
    </xf>
    <xf numFmtId="165"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xf>
    <xf numFmtId="165" fontId="3" fillId="0" borderId="0" xfId="0" applyNumberFormat="1" applyFont="1"/>
    <xf numFmtId="166" fontId="3" fillId="0" borderId="0" xfId="0" applyNumberFormat="1" applyFont="1"/>
    <xf numFmtId="0" fontId="3" fillId="0" borderId="1" xfId="0" applyFont="1" applyBorder="1" applyAlignment="1">
      <alignment horizontal="center"/>
    </xf>
    <xf numFmtId="164" fontId="3" fillId="0" borderId="1" xfId="0" applyNumberFormat="1" applyFont="1" applyBorder="1" applyAlignment="1">
      <alignment horizontal="center"/>
    </xf>
    <xf numFmtId="0" fontId="10" fillId="3" borderId="3" xfId="0" applyFont="1" applyFill="1" applyBorder="1" applyAlignment="1">
      <alignment vertical="center" wrapText="1"/>
    </xf>
    <xf numFmtId="0" fontId="10" fillId="3" borderId="2" xfId="0" applyFont="1" applyFill="1" applyBorder="1" applyAlignment="1">
      <alignment vertical="center" wrapText="1"/>
    </xf>
    <xf numFmtId="43" fontId="3" fillId="0" borderId="0" xfId="1" applyFont="1"/>
    <xf numFmtId="0" fontId="2"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xf numFmtId="0" fontId="7" fillId="3" borderId="1" xfId="0" applyFont="1" applyFill="1" applyBorder="1" applyAlignment="1">
      <alignment horizontal="left" vertical="center"/>
    </xf>
    <xf numFmtId="0" fontId="12" fillId="3" borderId="8" xfId="0" applyFont="1" applyFill="1" applyBorder="1" applyAlignment="1">
      <alignment vertical="center" wrapText="1"/>
    </xf>
    <xf numFmtId="0" fontId="12" fillId="3" borderId="10" xfId="0" applyFont="1" applyFill="1" applyBorder="1" applyAlignment="1">
      <alignment vertical="center" wrapText="1"/>
    </xf>
    <xf numFmtId="0" fontId="12" fillId="3" borderId="12" xfId="0" applyFont="1" applyFill="1" applyBorder="1" applyAlignment="1">
      <alignment vertical="center" wrapText="1"/>
    </xf>
    <xf numFmtId="0" fontId="12" fillId="3" borderId="14" xfId="0" applyFont="1" applyFill="1" applyBorder="1" applyAlignment="1">
      <alignment horizontal="justify" vertical="top" wrapText="1"/>
    </xf>
    <xf numFmtId="0" fontId="0" fillId="3" borderId="1" xfId="0" applyFill="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16" xfId="0" applyFont="1" applyBorder="1" applyAlignment="1">
      <alignment vertical="center"/>
    </xf>
    <xf numFmtId="0" fontId="20" fillId="0" borderId="15" xfId="0" applyFont="1" applyBorder="1" applyAlignment="1">
      <alignment vertical="center"/>
    </xf>
    <xf numFmtId="0" fontId="16" fillId="0" borderId="0" xfId="0" applyFont="1" applyAlignment="1">
      <alignment vertical="center"/>
    </xf>
    <xf numFmtId="164" fontId="19" fillId="0" borderId="6" xfId="0" applyNumberFormat="1" applyFont="1" applyBorder="1" applyAlignment="1">
      <alignment horizontal="center" vertical="center" wrapText="1"/>
    </xf>
    <xf numFmtId="0" fontId="22" fillId="0" borderId="6" xfId="0" applyFont="1" applyBorder="1" applyAlignment="1">
      <alignment vertical="center"/>
    </xf>
    <xf numFmtId="164" fontId="19" fillId="0" borderId="6" xfId="0" applyNumberFormat="1" applyFont="1" applyBorder="1" applyAlignment="1">
      <alignment horizontal="center" vertical="center"/>
    </xf>
    <xf numFmtId="164" fontId="20" fillId="0" borderId="6" xfId="0" applyNumberFormat="1" applyFont="1" applyBorder="1" applyAlignment="1">
      <alignment horizontal="center" vertical="center"/>
    </xf>
    <xf numFmtId="164" fontId="20" fillId="0" borderId="6" xfId="0" applyNumberFormat="1" applyFont="1" applyBorder="1" applyAlignment="1">
      <alignment horizontal="center" vertical="center" wrapText="1"/>
    </xf>
    <xf numFmtId="164" fontId="20" fillId="0" borderId="16" xfId="0" applyNumberFormat="1" applyFont="1" applyBorder="1" applyAlignment="1">
      <alignment horizontal="center" vertical="center"/>
    </xf>
    <xf numFmtId="164" fontId="20" fillId="0" borderId="15" xfId="0" applyNumberFormat="1" applyFont="1" applyBorder="1" applyAlignment="1">
      <alignment horizontal="center" vertical="center"/>
    </xf>
    <xf numFmtId="0" fontId="19" fillId="3" borderId="6" xfId="0" applyFont="1" applyFill="1" applyBorder="1" applyAlignment="1">
      <alignment vertical="center"/>
    </xf>
    <xf numFmtId="0" fontId="0" fillId="0" borderId="2" xfId="0" applyBorder="1" applyAlignment="1">
      <alignment horizontal="left"/>
    </xf>
    <xf numFmtId="8" fontId="13" fillId="0" borderId="4" xfId="0" applyNumberFormat="1" applyFont="1" applyBorder="1" applyAlignment="1">
      <alignment horizontal="justify" vertical="center" wrapText="1"/>
    </xf>
    <xf numFmtId="8" fontId="13" fillId="0" borderId="4" xfId="0" applyNumberFormat="1" applyFont="1" applyBorder="1" applyAlignment="1">
      <alignment horizontal="justify" vertical="center"/>
    </xf>
    <xf numFmtId="17" fontId="0" fillId="0" borderId="4" xfId="0" applyNumberFormat="1" applyBorder="1" applyAlignment="1">
      <alignment horizontal="right"/>
    </xf>
    <xf numFmtId="0" fontId="0" fillId="0" borderId="2" xfId="0" applyBorder="1" applyAlignment="1">
      <alignment wrapText="1"/>
    </xf>
    <xf numFmtId="0" fontId="15" fillId="3" borderId="1" xfId="0" applyFont="1" applyFill="1" applyBorder="1" applyAlignment="1">
      <alignment vertical="center" wrapText="1"/>
    </xf>
    <xf numFmtId="0" fontId="15" fillId="3" borderId="1" xfId="0" applyFont="1" applyFill="1" applyBorder="1" applyAlignment="1">
      <alignment horizontal="justify" vertical="top" wrapText="1"/>
    </xf>
    <xf numFmtId="0" fontId="17" fillId="3" borderId="2"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3" borderId="3" xfId="0" applyFont="1" applyFill="1" applyBorder="1" applyAlignment="1">
      <alignment vertical="center" wrapText="1"/>
    </xf>
    <xf numFmtId="0" fontId="18" fillId="3" borderId="4" xfId="0" applyFont="1" applyFill="1" applyBorder="1" applyAlignment="1">
      <alignment vertical="center" wrapText="1"/>
    </xf>
    <xf numFmtId="0" fontId="18" fillId="3" borderId="3" xfId="0" applyFont="1" applyFill="1" applyBorder="1" applyAlignment="1">
      <alignment horizontal="justify" vertical="center" wrapText="1"/>
    </xf>
    <xf numFmtId="0" fontId="25" fillId="3" borderId="1" xfId="0" applyFont="1" applyFill="1" applyBorder="1" applyAlignment="1">
      <alignment vertical="center" wrapText="1"/>
    </xf>
    <xf numFmtId="164" fontId="3" fillId="3" borderId="0" xfId="0" applyNumberFormat="1" applyFont="1" applyFill="1"/>
    <xf numFmtId="165" fontId="3" fillId="0" borderId="1" xfId="0" applyNumberFormat="1" applyFont="1" applyBorder="1" applyAlignment="1">
      <alignment horizontal="center" vertical="center" wrapText="1"/>
    </xf>
    <xf numFmtId="0" fontId="13" fillId="3" borderId="6"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xf>
    <xf numFmtId="0" fontId="13" fillId="3" borderId="16"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center"/>
    </xf>
    <xf numFmtId="0" fontId="4" fillId="2" borderId="0" xfId="0" applyFont="1" applyFill="1" applyAlignment="1">
      <alignment horizontal="center" vertical="center"/>
    </xf>
    <xf numFmtId="0" fontId="11" fillId="0" borderId="14" xfId="0" applyFont="1" applyBorder="1" applyAlignment="1">
      <alignment vertical="center" wrapText="1"/>
    </xf>
    <xf numFmtId="0" fontId="11" fillId="0" borderId="7" xfId="0" applyFont="1" applyBorder="1" applyAlignment="1">
      <alignment vertical="center" wrapText="1"/>
    </xf>
    <xf numFmtId="0" fontId="12" fillId="0" borderId="14" xfId="0" applyFont="1" applyBorder="1" applyAlignment="1">
      <alignment vertical="center" wrapText="1"/>
    </xf>
    <xf numFmtId="0" fontId="12" fillId="0" borderId="7" xfId="0" applyFont="1" applyBorder="1" applyAlignment="1">
      <alignment vertical="center" wrapText="1"/>
    </xf>
    <xf numFmtId="0" fontId="12" fillId="3" borderId="14" xfId="0" applyFont="1" applyFill="1" applyBorder="1" applyAlignment="1">
      <alignment vertical="center" wrapText="1"/>
    </xf>
    <xf numFmtId="0" fontId="12" fillId="3" borderId="7" xfId="0" applyFont="1" applyFill="1" applyBorder="1" applyAlignment="1">
      <alignment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164" fontId="12" fillId="0" borderId="14" xfId="0" applyNumberFormat="1" applyFont="1" applyBorder="1" applyAlignment="1">
      <alignment vertical="center" wrapText="1"/>
    </xf>
    <xf numFmtId="164" fontId="12" fillId="0" borderId="7" xfId="0" applyNumberFormat="1" applyFont="1" applyBorder="1" applyAlignment="1">
      <alignmen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F577C3-F2C1-42BF-8194-DA8C45375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FC19BAD6-51ED-454A-B806-5525B1648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5A7FAFA-FC1B-45BC-8F9A-8E071B58B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24895DC-5CC0-41D3-BA7C-F530FEBE5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41AD481-2188-468C-884C-076CAD196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7DEB828-FA8D-4960-BA5B-F427C3E9F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7E978AD-FC1C-496F-BED8-017B8BD5C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321F0CFB-7BF9-4739-8C4B-07AE86BD0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2213F5-7874-4BE5-9D75-5C118A5BB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D0FE040-7DB8-4124-A4F0-FDEFD4202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352FF2D-A3F6-4BBE-BDC5-BDBA04C22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400051</xdr:colOff>
      <xdr:row>4</xdr:row>
      <xdr:rowOff>66676</xdr:rowOff>
    </xdr:from>
    <xdr:to>
      <xdr:col>2</xdr:col>
      <xdr:colOff>104775</xdr:colOff>
      <xdr:row>5</xdr:row>
      <xdr:rowOff>206765</xdr:rowOff>
    </xdr:to>
    <xdr:pic>
      <xdr:nvPicPr>
        <xdr:cNvPr id="2" name="Imagem 2" descr="assinatura_prefeitura_araras_15">
          <a:extLst>
            <a:ext uri="{FF2B5EF4-FFF2-40B4-BE49-F238E27FC236}">
              <a16:creationId xmlns:a16="http://schemas.microsoft.com/office/drawing/2014/main" id="{5E0904EC-FD4A-4E05-9253-A2B134802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1" y="923926"/>
          <a:ext cx="752474" cy="30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B2C3BBE-FD63-4E17-BBAF-74D38400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7545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CE2DE54-FC77-4A94-8DE4-E78A072D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DC9A5E72-89AF-4D14-B28B-8AC4F6ED5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E459D251-4D15-4C15-ABC7-1BBD8C0E88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F72B876-1A96-4516-95A4-8A086FA0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1B7B5C0-F087-416E-8E9F-8B85A48E9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695E950-B033-4C9E-B19F-18D221687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DA2-CC92-49D8-B33B-833D43ED2CCE}">
  <dimension ref="A1:M22"/>
  <sheetViews>
    <sheetView workbookViewId="0">
      <selection activeCell="B8" sqref="B8:I1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c r="D8" s="6"/>
      <c r="E8" s="6"/>
      <c r="F8" s="6"/>
      <c r="G8" s="7"/>
      <c r="H8" s="12"/>
      <c r="I8" s="7"/>
      <c r="J8" s="7"/>
    </row>
    <row r="9" spans="1:13" ht="24.95" customHeight="1" x14ac:dyDescent="0.2">
      <c r="A9" s="5">
        <v>2</v>
      </c>
      <c r="B9" s="6"/>
      <c r="C9" s="6"/>
      <c r="D9" s="6"/>
      <c r="E9" s="6"/>
      <c r="F9" s="6"/>
      <c r="G9" s="7"/>
      <c r="H9" s="7"/>
      <c r="I9" s="7"/>
      <c r="J9" s="7"/>
    </row>
    <row r="10" spans="1:13" ht="24.95" customHeight="1" x14ac:dyDescent="0.2">
      <c r="A10" s="5">
        <v>3</v>
      </c>
      <c r="B10" s="6"/>
      <c r="C10" s="6"/>
      <c r="D10" s="6"/>
      <c r="E10" s="6"/>
      <c r="F10" s="6"/>
      <c r="G10" s="7"/>
      <c r="H10" s="7"/>
      <c r="I10" s="7"/>
      <c r="J10" s="7"/>
    </row>
    <row r="11" spans="1:13" ht="24.95" customHeight="1" x14ac:dyDescent="0.2">
      <c r="A11" s="5">
        <v>4</v>
      </c>
      <c r="B11" s="6"/>
      <c r="C11" s="6"/>
      <c r="D11" s="6"/>
      <c r="E11" s="6"/>
      <c r="F11" s="6"/>
      <c r="G11" s="8"/>
      <c r="H11" s="8"/>
      <c r="I11" s="8"/>
      <c r="J11" s="8"/>
    </row>
    <row r="12" spans="1:13" ht="24.95" customHeight="1" x14ac:dyDescent="0.2">
      <c r="A12" s="5">
        <v>5</v>
      </c>
      <c r="B12" s="6"/>
      <c r="C12" s="6"/>
      <c r="D12" s="6"/>
      <c r="E12" s="6"/>
      <c r="F12" s="6"/>
      <c r="G12" s="8"/>
      <c r="H12" s="8"/>
      <c r="I12" s="8"/>
      <c r="J12" s="8"/>
    </row>
    <row r="13" spans="1:13" ht="24.95" customHeight="1" x14ac:dyDescent="0.2">
      <c r="A13" s="5">
        <v>6</v>
      </c>
      <c r="B13" s="6"/>
      <c r="C13" s="6"/>
      <c r="D13" s="6"/>
      <c r="E13" s="6"/>
      <c r="F13" s="6"/>
      <c r="G13" s="8"/>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F38-35A6-425F-AD40-BF2D566FC2B2}">
  <sheetPr>
    <tabColor rgb="FFFFC000"/>
  </sheetPr>
  <dimension ref="A1:M19"/>
  <sheetViews>
    <sheetView topLeftCell="A10" workbookViewId="0">
      <selection activeCell="D22" sqref="D2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44</v>
      </c>
      <c r="D8" s="88" t="s">
        <v>569</v>
      </c>
      <c r="E8" s="6"/>
      <c r="F8" s="6">
        <v>76000</v>
      </c>
      <c r="G8" s="7">
        <v>101654.86</v>
      </c>
      <c r="H8" s="12"/>
      <c r="I8" s="7"/>
      <c r="J8" s="7"/>
    </row>
    <row r="9" spans="1:13" ht="24.95" customHeight="1" x14ac:dyDescent="0.2">
      <c r="A9" s="5">
        <v>2</v>
      </c>
      <c r="B9" s="6"/>
      <c r="C9" s="6" t="s">
        <v>45</v>
      </c>
      <c r="D9" s="88" t="s">
        <v>570</v>
      </c>
      <c r="E9" s="6"/>
      <c r="F9" s="6">
        <v>445000</v>
      </c>
      <c r="G9" s="7">
        <v>753400.13</v>
      </c>
      <c r="H9" s="7"/>
      <c r="I9" s="7"/>
      <c r="J9" s="7"/>
    </row>
    <row r="10" spans="1:13" ht="24.95" customHeight="1" x14ac:dyDescent="0.2">
      <c r="A10" s="5">
        <v>3</v>
      </c>
      <c r="B10" s="6"/>
      <c r="C10" s="6" t="s">
        <v>576</v>
      </c>
      <c r="D10" s="88" t="s">
        <v>571</v>
      </c>
      <c r="E10" s="6"/>
      <c r="F10" s="6">
        <v>1</v>
      </c>
      <c r="G10" s="7">
        <v>1475581.04</v>
      </c>
      <c r="H10" s="7"/>
      <c r="I10" s="7"/>
      <c r="J10" s="7"/>
    </row>
    <row r="11" spans="1:13" ht="24.95" customHeight="1" x14ac:dyDescent="0.2">
      <c r="A11" s="5">
        <v>4</v>
      </c>
      <c r="B11" s="6"/>
      <c r="C11" s="6" t="s">
        <v>45</v>
      </c>
      <c r="D11" s="88" t="s">
        <v>572</v>
      </c>
      <c r="E11" s="6"/>
      <c r="F11" s="6">
        <v>68000</v>
      </c>
      <c r="G11" s="8">
        <v>246203.86</v>
      </c>
      <c r="H11" s="8"/>
      <c r="I11" s="8"/>
      <c r="J11" s="8"/>
    </row>
    <row r="12" spans="1:13" ht="24.95" customHeight="1" x14ac:dyDescent="0.2">
      <c r="A12" s="5">
        <v>5</v>
      </c>
      <c r="B12" s="6"/>
      <c r="C12" s="6" t="s">
        <v>576</v>
      </c>
      <c r="D12" s="88" t="s">
        <v>573</v>
      </c>
      <c r="E12" s="6"/>
      <c r="F12" s="6">
        <v>12</v>
      </c>
      <c r="G12" s="8">
        <v>400000</v>
      </c>
      <c r="H12" s="8"/>
      <c r="I12" s="8"/>
      <c r="J12" s="8"/>
    </row>
    <row r="13" spans="1:13" ht="24.95" customHeight="1" x14ac:dyDescent="0.2">
      <c r="A13" s="5">
        <v>6</v>
      </c>
      <c r="B13" s="6"/>
      <c r="C13" s="6" t="s">
        <v>45</v>
      </c>
      <c r="D13" s="88" t="s">
        <v>574</v>
      </c>
      <c r="E13" s="6"/>
      <c r="F13" s="6">
        <v>1</v>
      </c>
      <c r="G13" s="8">
        <v>10000</v>
      </c>
      <c r="H13" s="8"/>
      <c r="I13" s="8"/>
      <c r="J13" s="8"/>
    </row>
    <row r="14" spans="1:13" ht="24.95" customHeight="1" x14ac:dyDescent="0.2">
      <c r="A14" s="5">
        <v>7</v>
      </c>
      <c r="B14" s="6"/>
      <c r="C14" s="6" t="s">
        <v>45</v>
      </c>
      <c r="D14" s="88" t="s">
        <v>575</v>
      </c>
      <c r="E14" s="6"/>
      <c r="F14" s="6">
        <v>1</v>
      </c>
      <c r="G14" s="8">
        <v>20000</v>
      </c>
      <c r="H14" s="8"/>
      <c r="I14" s="8"/>
      <c r="J14" s="8"/>
    </row>
    <row r="15" spans="1:13" ht="24.95" customHeight="1" x14ac:dyDescent="0.2">
      <c r="A15" s="5">
        <v>8</v>
      </c>
      <c r="B15" s="6"/>
      <c r="C15" s="6" t="s">
        <v>576</v>
      </c>
      <c r="D15" s="88" t="s">
        <v>577</v>
      </c>
      <c r="E15" s="6"/>
      <c r="F15" s="6">
        <v>1</v>
      </c>
      <c r="G15" s="8">
        <v>1762680.49</v>
      </c>
      <c r="H15" s="8"/>
      <c r="I15" s="8"/>
      <c r="J15" s="8"/>
    </row>
    <row r="16" spans="1:13" ht="24.95" customHeight="1" x14ac:dyDescent="0.2">
      <c r="A16" s="5">
        <v>9</v>
      </c>
      <c r="B16" s="6"/>
      <c r="C16" s="6" t="s">
        <v>581</v>
      </c>
      <c r="D16" s="88" t="s">
        <v>578</v>
      </c>
      <c r="E16" s="6"/>
      <c r="F16" s="6">
        <v>1</v>
      </c>
      <c r="G16" s="8">
        <v>108384.09</v>
      </c>
      <c r="H16" s="8"/>
      <c r="I16" s="8"/>
      <c r="J16" s="8"/>
    </row>
    <row r="17" spans="1:10" ht="24.95" customHeight="1" x14ac:dyDescent="0.2">
      <c r="A17" s="5">
        <v>10</v>
      </c>
      <c r="B17" s="6"/>
      <c r="C17" s="6" t="s">
        <v>44</v>
      </c>
      <c r="D17" s="88" t="s">
        <v>579</v>
      </c>
      <c r="E17" s="6"/>
      <c r="F17" s="6">
        <v>1</v>
      </c>
      <c r="G17" s="8">
        <v>2988</v>
      </c>
      <c r="H17" s="8"/>
      <c r="I17" s="8"/>
      <c r="J17" s="8"/>
    </row>
    <row r="18" spans="1:10" ht="24.95" customHeight="1" x14ac:dyDescent="0.2">
      <c r="A18" s="5">
        <v>11</v>
      </c>
      <c r="B18" s="6"/>
      <c r="C18" s="6" t="s">
        <v>45</v>
      </c>
      <c r="D18" s="88" t="s">
        <v>580</v>
      </c>
      <c r="E18" s="6"/>
      <c r="F18" s="6">
        <v>1</v>
      </c>
      <c r="G18" s="8">
        <v>52518.38</v>
      </c>
      <c r="H18" s="8"/>
      <c r="I18" s="8"/>
      <c r="J18" s="8"/>
    </row>
    <row r="19" spans="1:10" x14ac:dyDescent="0.2">
      <c r="G19" s="73">
        <f>SUM(G8:G18)</f>
        <v>4933410.8499999996</v>
      </c>
    </row>
  </sheetData>
  <mergeCells count="3">
    <mergeCell ref="A2:J3"/>
    <mergeCell ref="A4:J4"/>
    <mergeCell ref="A5:J5"/>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D07-A68D-4B6D-8202-D0CF59E1E03F}">
  <sheetPr>
    <tabColor rgb="FFFFC000"/>
  </sheetPr>
  <dimension ref="A1:M41"/>
  <sheetViews>
    <sheetView topLeftCell="A22" workbookViewId="0">
      <selection activeCell="D29" sqref="D2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612</v>
      </c>
      <c r="C8" s="6" t="s">
        <v>220</v>
      </c>
      <c r="D8" s="88" t="s">
        <v>582</v>
      </c>
      <c r="E8" s="6"/>
      <c r="F8" s="6"/>
      <c r="G8" s="7">
        <v>165000</v>
      </c>
      <c r="H8" s="12"/>
      <c r="I8" s="7"/>
      <c r="J8" s="7"/>
    </row>
    <row r="9" spans="1:13" ht="24.95" customHeight="1" x14ac:dyDescent="0.2">
      <c r="A9" s="5">
        <v>2</v>
      </c>
      <c r="B9" s="6" t="s">
        <v>612</v>
      </c>
      <c r="C9" s="6" t="s">
        <v>220</v>
      </c>
      <c r="D9" s="88" t="s">
        <v>583</v>
      </c>
      <c r="E9" s="6"/>
      <c r="F9" s="6"/>
      <c r="G9" s="7">
        <v>80000</v>
      </c>
      <c r="H9" s="7"/>
      <c r="I9" s="7"/>
      <c r="J9" s="7"/>
    </row>
    <row r="10" spans="1:13" ht="24.95" customHeight="1" x14ac:dyDescent="0.2">
      <c r="A10" s="5">
        <v>3</v>
      </c>
      <c r="B10" s="6" t="s">
        <v>612</v>
      </c>
      <c r="C10" s="6" t="s">
        <v>220</v>
      </c>
      <c r="D10" s="88" t="s">
        <v>584</v>
      </c>
      <c r="E10" s="6"/>
      <c r="F10" s="6"/>
      <c r="G10" s="7">
        <v>16000</v>
      </c>
      <c r="H10" s="7"/>
      <c r="I10" s="7"/>
      <c r="J10" s="7"/>
    </row>
    <row r="11" spans="1:13" ht="24.95" customHeight="1" x14ac:dyDescent="0.2">
      <c r="A11" s="5">
        <v>4</v>
      </c>
      <c r="B11" s="6" t="s">
        <v>612</v>
      </c>
      <c r="C11" s="6" t="s">
        <v>510</v>
      </c>
      <c r="D11" s="88" t="s">
        <v>585</v>
      </c>
      <c r="E11" s="6"/>
      <c r="F11" s="6"/>
      <c r="G11" s="8">
        <v>48000</v>
      </c>
      <c r="H11" s="8"/>
      <c r="I11" s="8"/>
      <c r="J11" s="8"/>
    </row>
    <row r="12" spans="1:13" ht="24.95" customHeight="1" x14ac:dyDescent="0.2">
      <c r="A12" s="5">
        <v>5</v>
      </c>
      <c r="B12" s="6" t="s">
        <v>612</v>
      </c>
      <c r="C12" s="6" t="s">
        <v>510</v>
      </c>
      <c r="D12" s="88" t="s">
        <v>586</v>
      </c>
      <c r="E12" s="6"/>
      <c r="F12" s="6"/>
      <c r="G12" s="8">
        <v>64000</v>
      </c>
      <c r="H12" s="8"/>
      <c r="I12" s="8"/>
      <c r="J12" s="8"/>
    </row>
    <row r="13" spans="1:13" ht="24.95" customHeight="1" x14ac:dyDescent="0.2">
      <c r="A13" s="5">
        <v>6</v>
      </c>
      <c r="B13" s="6" t="s">
        <v>612</v>
      </c>
      <c r="C13" s="6" t="s">
        <v>510</v>
      </c>
      <c r="D13" s="88" t="s">
        <v>587</v>
      </c>
      <c r="E13" s="6"/>
      <c r="F13" s="6"/>
      <c r="G13" s="8">
        <v>40000</v>
      </c>
      <c r="H13" s="8"/>
      <c r="I13" s="8"/>
      <c r="J13" s="8"/>
    </row>
    <row r="14" spans="1:13" ht="24.95" customHeight="1" x14ac:dyDescent="0.2">
      <c r="A14" s="5">
        <v>7</v>
      </c>
      <c r="B14" s="6" t="s">
        <v>612</v>
      </c>
      <c r="C14" s="6" t="s">
        <v>220</v>
      </c>
      <c r="D14" s="88" t="s">
        <v>588</v>
      </c>
      <c r="E14" s="6"/>
      <c r="F14" s="6"/>
      <c r="G14" s="8">
        <v>130000</v>
      </c>
      <c r="H14" s="8"/>
      <c r="I14" s="8"/>
      <c r="J14" s="8"/>
    </row>
    <row r="15" spans="1:13" ht="24.95" customHeight="1" x14ac:dyDescent="0.2">
      <c r="A15" s="5">
        <v>8</v>
      </c>
      <c r="B15" s="6" t="s">
        <v>612</v>
      </c>
      <c r="C15" s="6" t="s">
        <v>220</v>
      </c>
      <c r="D15" s="88" t="s">
        <v>589</v>
      </c>
      <c r="E15" s="6"/>
      <c r="F15" s="6"/>
      <c r="G15" s="8">
        <v>60000</v>
      </c>
      <c r="H15" s="8"/>
      <c r="I15" s="8"/>
      <c r="J15" s="8"/>
    </row>
    <row r="16" spans="1:13" ht="24.95" customHeight="1" x14ac:dyDescent="0.2">
      <c r="A16" s="5">
        <v>9</v>
      </c>
      <c r="B16" s="6" t="s">
        <v>612</v>
      </c>
      <c r="C16" s="6" t="s">
        <v>510</v>
      </c>
      <c r="D16" s="88" t="s">
        <v>613</v>
      </c>
      <c r="E16" s="6"/>
      <c r="F16" s="6"/>
      <c r="G16" s="8">
        <v>33000</v>
      </c>
      <c r="H16" s="8"/>
      <c r="I16" s="8"/>
      <c r="J16" s="8"/>
    </row>
    <row r="17" spans="1:10" ht="24.95" customHeight="1" x14ac:dyDescent="0.2">
      <c r="A17" s="5">
        <v>10</v>
      </c>
      <c r="B17" s="6" t="s">
        <v>612</v>
      </c>
      <c r="C17" s="6" t="s">
        <v>510</v>
      </c>
      <c r="D17" s="88" t="s">
        <v>590</v>
      </c>
      <c r="E17" s="6"/>
      <c r="F17" s="6"/>
      <c r="G17" s="8">
        <v>150000</v>
      </c>
      <c r="H17" s="8"/>
      <c r="I17" s="8"/>
      <c r="J17" s="8"/>
    </row>
    <row r="18" spans="1:10" ht="24.95" customHeight="1" x14ac:dyDescent="0.2">
      <c r="A18" s="5">
        <v>11</v>
      </c>
      <c r="B18" s="6" t="s">
        <v>612</v>
      </c>
      <c r="C18" s="6" t="s">
        <v>510</v>
      </c>
      <c r="D18" s="88" t="s">
        <v>591</v>
      </c>
      <c r="E18" s="6"/>
      <c r="F18" s="6"/>
      <c r="G18" s="8">
        <v>112000</v>
      </c>
      <c r="H18" s="8"/>
      <c r="I18" s="8"/>
      <c r="J18" s="8"/>
    </row>
    <row r="19" spans="1:10" ht="24.95" customHeight="1" x14ac:dyDescent="0.2">
      <c r="A19" s="5">
        <v>12</v>
      </c>
      <c r="B19" s="6" t="s">
        <v>612</v>
      </c>
      <c r="C19" s="6" t="s">
        <v>510</v>
      </c>
      <c r="D19" s="88" t="s">
        <v>592</v>
      </c>
      <c r="E19" s="6"/>
      <c r="F19" s="6"/>
      <c r="G19" s="8">
        <v>30000</v>
      </c>
      <c r="H19" s="8"/>
      <c r="I19" s="8"/>
      <c r="J19" s="8"/>
    </row>
    <row r="20" spans="1:10" ht="24.95" customHeight="1" x14ac:dyDescent="0.2">
      <c r="A20" s="5">
        <v>13</v>
      </c>
      <c r="B20" s="6" t="s">
        <v>612</v>
      </c>
      <c r="C20" s="6" t="s">
        <v>510</v>
      </c>
      <c r="D20" s="88" t="s">
        <v>593</v>
      </c>
      <c r="E20" s="6"/>
      <c r="F20" s="6"/>
      <c r="G20" s="8">
        <v>4000</v>
      </c>
      <c r="H20" s="8"/>
      <c r="I20" s="8"/>
      <c r="J20" s="8"/>
    </row>
    <row r="21" spans="1:10" ht="24.95" customHeight="1" x14ac:dyDescent="0.2">
      <c r="A21" s="5">
        <v>14</v>
      </c>
      <c r="B21" s="6" t="s">
        <v>612</v>
      </c>
      <c r="C21" s="6" t="s">
        <v>510</v>
      </c>
      <c r="D21" s="88" t="s">
        <v>594</v>
      </c>
      <c r="E21" s="6"/>
      <c r="F21" s="6"/>
      <c r="G21" s="8">
        <v>4000</v>
      </c>
      <c r="H21" s="8"/>
      <c r="I21" s="8"/>
      <c r="J21" s="8"/>
    </row>
    <row r="22" spans="1:10" x14ac:dyDescent="0.2">
      <c r="A22" s="5">
        <v>15</v>
      </c>
      <c r="B22" s="6" t="s">
        <v>612</v>
      </c>
      <c r="C22" s="6" t="s">
        <v>510</v>
      </c>
      <c r="D22" s="88" t="s">
        <v>595</v>
      </c>
      <c r="E22" s="6"/>
      <c r="F22" s="6"/>
      <c r="G22" s="8">
        <v>4000</v>
      </c>
      <c r="H22" s="8"/>
      <c r="I22" s="8"/>
      <c r="J22" s="8"/>
    </row>
    <row r="23" spans="1:10" x14ac:dyDescent="0.2">
      <c r="A23" s="5">
        <v>16</v>
      </c>
      <c r="B23" s="6" t="s">
        <v>612</v>
      </c>
      <c r="C23" s="6" t="s">
        <v>510</v>
      </c>
      <c r="D23" s="88" t="s">
        <v>596</v>
      </c>
      <c r="E23" s="6"/>
      <c r="F23" s="6"/>
      <c r="G23" s="8">
        <v>4000</v>
      </c>
      <c r="H23" s="8"/>
      <c r="I23" s="8"/>
      <c r="J23" s="8"/>
    </row>
    <row r="24" spans="1:10" x14ac:dyDescent="0.2">
      <c r="A24" s="5">
        <v>17</v>
      </c>
      <c r="B24" s="6" t="s">
        <v>612</v>
      </c>
      <c r="C24" s="6" t="s">
        <v>510</v>
      </c>
      <c r="D24" s="88" t="s">
        <v>597</v>
      </c>
      <c r="E24" s="6"/>
      <c r="F24" s="6"/>
      <c r="G24" s="8">
        <v>4000</v>
      </c>
      <c r="H24" s="8"/>
      <c r="I24" s="8"/>
      <c r="J24" s="8"/>
    </row>
    <row r="25" spans="1:10" x14ac:dyDescent="0.2">
      <c r="A25" s="5">
        <v>18</v>
      </c>
      <c r="B25" s="6" t="s">
        <v>612</v>
      </c>
      <c r="C25" s="6" t="s">
        <v>510</v>
      </c>
      <c r="D25" s="88" t="s">
        <v>598</v>
      </c>
      <c r="E25" s="6"/>
      <c r="F25" s="6"/>
      <c r="G25" s="8">
        <v>40000</v>
      </c>
      <c r="H25" s="8"/>
      <c r="I25" s="8"/>
      <c r="J25" s="8"/>
    </row>
    <row r="26" spans="1:10" x14ac:dyDescent="0.2">
      <c r="A26" s="5">
        <v>19</v>
      </c>
      <c r="B26" s="6" t="s">
        <v>612</v>
      </c>
      <c r="C26" s="6" t="s">
        <v>220</v>
      </c>
      <c r="D26" s="88" t="s">
        <v>599</v>
      </c>
      <c r="E26" s="6"/>
      <c r="F26" s="6"/>
      <c r="G26" s="8">
        <v>100000</v>
      </c>
      <c r="H26" s="8"/>
      <c r="I26" s="8"/>
      <c r="J26" s="8"/>
    </row>
    <row r="27" spans="1:10" x14ac:dyDescent="0.2">
      <c r="A27" s="5">
        <v>20</v>
      </c>
      <c r="B27" s="6" t="s">
        <v>612</v>
      </c>
      <c r="C27" s="6" t="s">
        <v>510</v>
      </c>
      <c r="D27" s="88" t="s">
        <v>600</v>
      </c>
      <c r="E27" s="6"/>
      <c r="F27" s="6"/>
      <c r="G27" s="8">
        <v>100000</v>
      </c>
      <c r="H27" s="8"/>
      <c r="I27" s="8"/>
      <c r="J27" s="8"/>
    </row>
    <row r="28" spans="1:10" x14ac:dyDescent="0.2">
      <c r="A28" s="5">
        <v>21</v>
      </c>
      <c r="B28" s="6" t="s">
        <v>612</v>
      </c>
      <c r="C28" s="6" t="s">
        <v>510</v>
      </c>
      <c r="D28" s="88" t="s">
        <v>601</v>
      </c>
      <c r="E28" s="6"/>
      <c r="F28" s="6"/>
      <c r="G28" s="8">
        <v>56000</v>
      </c>
      <c r="H28" s="8"/>
      <c r="I28" s="8"/>
      <c r="J28" s="8"/>
    </row>
    <row r="29" spans="1:10" x14ac:dyDescent="0.2">
      <c r="A29" s="5">
        <v>22</v>
      </c>
      <c r="B29" s="6" t="s">
        <v>612</v>
      </c>
      <c r="C29" s="6" t="s">
        <v>220</v>
      </c>
      <c r="D29" s="88" t="s">
        <v>602</v>
      </c>
      <c r="E29" s="6"/>
      <c r="F29" s="6"/>
      <c r="G29" s="8">
        <v>500000</v>
      </c>
      <c r="H29" s="8"/>
      <c r="I29" s="8"/>
      <c r="J29" s="8"/>
    </row>
    <row r="30" spans="1:10" x14ac:dyDescent="0.2">
      <c r="A30" s="5">
        <v>23</v>
      </c>
      <c r="B30" s="6" t="s">
        <v>612</v>
      </c>
      <c r="C30" s="6" t="s">
        <v>220</v>
      </c>
      <c r="D30" s="88" t="s">
        <v>603</v>
      </c>
      <c r="E30" s="6"/>
      <c r="F30" s="6"/>
      <c r="G30" s="8">
        <v>400000</v>
      </c>
      <c r="H30" s="8"/>
      <c r="I30" s="8"/>
      <c r="J30" s="8"/>
    </row>
    <row r="31" spans="1:10" x14ac:dyDescent="0.2">
      <c r="A31" s="5">
        <v>24</v>
      </c>
      <c r="B31" s="6" t="s">
        <v>612</v>
      </c>
      <c r="C31" s="6" t="s">
        <v>220</v>
      </c>
      <c r="D31" s="88" t="s">
        <v>604</v>
      </c>
      <c r="E31" s="6"/>
      <c r="F31" s="6"/>
      <c r="G31" s="8">
        <v>80000</v>
      </c>
      <c r="H31" s="8"/>
      <c r="I31" s="8"/>
      <c r="J31" s="8"/>
    </row>
    <row r="32" spans="1:10" ht="25.5" x14ac:dyDescent="0.2">
      <c r="A32" s="5">
        <v>25</v>
      </c>
      <c r="B32" s="6" t="s">
        <v>612</v>
      </c>
      <c r="C32" s="6" t="s">
        <v>220</v>
      </c>
      <c r="D32" s="88" t="s">
        <v>605</v>
      </c>
      <c r="E32" s="6"/>
      <c r="F32" s="6"/>
      <c r="G32" s="8">
        <v>30000</v>
      </c>
      <c r="H32" s="8"/>
      <c r="I32" s="8"/>
      <c r="J32" s="8"/>
    </row>
    <row r="33" spans="1:10" x14ac:dyDescent="0.2">
      <c r="A33" s="5">
        <v>26</v>
      </c>
      <c r="B33" s="6" t="s">
        <v>612</v>
      </c>
      <c r="C33" s="6" t="s">
        <v>614</v>
      </c>
      <c r="D33" s="88" t="s">
        <v>606</v>
      </c>
      <c r="E33" s="6"/>
      <c r="F33" s="6"/>
      <c r="G33" s="8">
        <v>18000</v>
      </c>
      <c r="H33" s="8"/>
      <c r="I33" s="8"/>
      <c r="J33" s="8"/>
    </row>
    <row r="34" spans="1:10" x14ac:dyDescent="0.2">
      <c r="A34" s="5">
        <v>27</v>
      </c>
      <c r="B34" s="6" t="s">
        <v>612</v>
      </c>
      <c r="C34" s="6" t="s">
        <v>614</v>
      </c>
      <c r="D34" s="88" t="s">
        <v>607</v>
      </c>
      <c r="E34" s="6"/>
      <c r="F34" s="6"/>
      <c r="G34" s="8">
        <v>60000</v>
      </c>
      <c r="H34" s="8"/>
      <c r="I34" s="8"/>
      <c r="J34" s="8"/>
    </row>
    <row r="35" spans="1:10" x14ac:dyDescent="0.2">
      <c r="A35" s="5">
        <v>28</v>
      </c>
      <c r="B35" s="6" t="s">
        <v>612</v>
      </c>
      <c r="C35" s="6" t="s">
        <v>615</v>
      </c>
      <c r="D35" s="88" t="s">
        <v>608</v>
      </c>
      <c r="E35" s="6"/>
      <c r="F35" s="6"/>
      <c r="G35" s="8">
        <v>40000</v>
      </c>
      <c r="H35" s="8"/>
      <c r="I35" s="8"/>
      <c r="J35" s="8"/>
    </row>
    <row r="36" spans="1:10" x14ac:dyDescent="0.2">
      <c r="A36" s="5">
        <v>29</v>
      </c>
      <c r="B36" s="6" t="s">
        <v>612</v>
      </c>
      <c r="C36" s="6" t="s">
        <v>615</v>
      </c>
      <c r="D36" s="88" t="s">
        <v>609</v>
      </c>
      <c r="E36" s="6"/>
      <c r="F36" s="6"/>
      <c r="G36" s="8">
        <v>80000</v>
      </c>
      <c r="H36" s="8"/>
      <c r="I36" s="8"/>
      <c r="J36" s="8"/>
    </row>
    <row r="37" spans="1:10" x14ac:dyDescent="0.2">
      <c r="A37" s="5">
        <v>30</v>
      </c>
      <c r="B37" s="6" t="s">
        <v>612</v>
      </c>
      <c r="C37" s="6" t="s">
        <v>510</v>
      </c>
      <c r="D37" s="88" t="s">
        <v>610</v>
      </c>
      <c r="E37" s="6"/>
      <c r="F37" s="6"/>
      <c r="G37" s="8">
        <v>120000</v>
      </c>
      <c r="H37" s="8"/>
      <c r="I37" s="8"/>
      <c r="J37" s="8"/>
    </row>
    <row r="38" spans="1:10" x14ac:dyDescent="0.2">
      <c r="A38" s="5">
        <v>31</v>
      </c>
      <c r="B38" s="6" t="s">
        <v>612</v>
      </c>
      <c r="C38" s="6" t="s">
        <v>220</v>
      </c>
      <c r="D38" s="88" t="s">
        <v>611</v>
      </c>
      <c r="E38" s="6"/>
      <c r="F38" s="6"/>
      <c r="G38" s="8">
        <v>24000</v>
      </c>
      <c r="H38" s="8"/>
      <c r="I38" s="8"/>
      <c r="J38" s="8"/>
    </row>
    <row r="39" spans="1:10" x14ac:dyDescent="0.2">
      <c r="G39" s="73">
        <f>SUM(G8:G38)</f>
        <v>2596000</v>
      </c>
    </row>
    <row r="40" spans="1:10" x14ac:dyDescent="0.2">
      <c r="A40" s="1" t="s">
        <v>1605</v>
      </c>
    </row>
    <row r="41" spans="1:10" x14ac:dyDescent="0.2">
      <c r="A41" s="1" t="s">
        <v>1606</v>
      </c>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9F0-60FE-4C75-A36A-D0E00802A6B0}">
  <sheetPr>
    <tabColor rgb="FFFFC000"/>
  </sheetPr>
  <dimension ref="A1:M44"/>
  <sheetViews>
    <sheetView topLeftCell="A39" zoomScale="80" zoomScaleNormal="80" workbookViewId="0">
      <selection activeCell="H50" sqref="H50"/>
    </sheetView>
  </sheetViews>
  <sheetFormatPr defaultRowHeight="12.75" x14ac:dyDescent="0.2"/>
  <cols>
    <col min="1" max="1" width="6.28515625" style="1" customWidth="1"/>
    <col min="2" max="2" width="15.7109375" style="1" customWidth="1"/>
    <col min="3" max="3" width="18.7109375" style="1" customWidth="1"/>
    <col min="4" max="4" width="45.5703125" style="1" customWidth="1"/>
    <col min="5" max="5" width="23.7109375" style="1" customWidth="1"/>
    <col min="6" max="6" width="10.28515625" style="1" customWidth="1"/>
    <col min="7" max="7" width="16.28515625" style="1" customWidth="1"/>
    <col min="8" max="8" width="14" style="1" customWidth="1"/>
    <col min="9" max="9" width="15.28515625" style="1" customWidth="1"/>
    <col min="10" max="10" width="11.8554687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7.75" customHeight="1" thickBot="1" x14ac:dyDescent="0.25">
      <c r="A7" s="4" t="s">
        <v>0</v>
      </c>
      <c r="B7" s="4" t="s">
        <v>3</v>
      </c>
      <c r="C7" s="4" t="s">
        <v>2</v>
      </c>
      <c r="D7" s="4" t="s">
        <v>1</v>
      </c>
      <c r="E7" s="4" t="s">
        <v>4</v>
      </c>
      <c r="F7" s="4" t="s">
        <v>5</v>
      </c>
      <c r="G7" s="4" t="s">
        <v>6</v>
      </c>
      <c r="H7" s="4" t="s">
        <v>7</v>
      </c>
      <c r="I7" s="4" t="s">
        <v>8</v>
      </c>
      <c r="J7" s="4" t="s">
        <v>9</v>
      </c>
    </row>
    <row r="8" spans="1:13" ht="132.75" thickBot="1" x14ac:dyDescent="0.25">
      <c r="A8" s="5">
        <v>1</v>
      </c>
      <c r="B8" s="6" t="s">
        <v>665</v>
      </c>
      <c r="C8" s="6" t="s">
        <v>615</v>
      </c>
      <c r="D8" s="120" t="s">
        <v>811</v>
      </c>
      <c r="E8" s="65" t="s">
        <v>847</v>
      </c>
      <c r="F8" s="6">
        <v>1</v>
      </c>
      <c r="G8" s="72">
        <v>1755600</v>
      </c>
      <c r="H8" s="69" t="s">
        <v>872</v>
      </c>
      <c r="I8" s="7" t="s">
        <v>375</v>
      </c>
      <c r="J8" s="7"/>
    </row>
    <row r="9" spans="1:13" ht="156.75" thickBot="1" x14ac:dyDescent="0.25">
      <c r="A9" s="5">
        <v>2</v>
      </c>
      <c r="B9" s="6" t="s">
        <v>665</v>
      </c>
      <c r="C9" s="6" t="s">
        <v>877</v>
      </c>
      <c r="D9" s="121" t="s">
        <v>812</v>
      </c>
      <c r="E9" s="66" t="s">
        <v>848</v>
      </c>
      <c r="F9" s="6">
        <v>1</v>
      </c>
      <c r="G9" s="72">
        <v>736435</v>
      </c>
      <c r="H9" s="70" t="s">
        <v>873</v>
      </c>
      <c r="I9" s="7" t="s">
        <v>375</v>
      </c>
      <c r="J9" s="7"/>
    </row>
    <row r="10" spans="1:13" ht="36.75" thickBot="1" x14ac:dyDescent="0.25">
      <c r="A10" s="5">
        <v>3</v>
      </c>
      <c r="B10" s="6" t="s">
        <v>665</v>
      </c>
      <c r="C10" s="6" t="s">
        <v>615</v>
      </c>
      <c r="D10" s="122" t="s">
        <v>813</v>
      </c>
      <c r="E10" s="67" t="s">
        <v>849</v>
      </c>
      <c r="F10" s="6">
        <v>45</v>
      </c>
      <c r="G10" s="71">
        <v>15000</v>
      </c>
      <c r="H10" s="70" t="s">
        <v>874</v>
      </c>
      <c r="I10" s="7" t="s">
        <v>375</v>
      </c>
      <c r="J10" s="7"/>
    </row>
    <row r="11" spans="1:13" ht="216.75" thickBot="1" x14ac:dyDescent="0.25">
      <c r="A11" s="5">
        <v>4</v>
      </c>
      <c r="B11" s="6" t="s">
        <v>665</v>
      </c>
      <c r="C11" s="6" t="s">
        <v>878</v>
      </c>
      <c r="D11" s="121" t="s">
        <v>814</v>
      </c>
      <c r="E11" s="66" t="s">
        <v>850</v>
      </c>
      <c r="F11" s="6">
        <v>1</v>
      </c>
      <c r="G11" s="71">
        <v>2429240.64</v>
      </c>
      <c r="H11" s="70" t="s">
        <v>873</v>
      </c>
      <c r="I11" s="8" t="s">
        <v>375</v>
      </c>
      <c r="J11" s="8"/>
    </row>
    <row r="12" spans="1:13" ht="13.5" thickBot="1" x14ac:dyDescent="0.25">
      <c r="A12" s="5">
        <v>5</v>
      </c>
      <c r="B12" s="6" t="s">
        <v>665</v>
      </c>
      <c r="C12" s="6" t="s">
        <v>615</v>
      </c>
      <c r="D12" s="122" t="s">
        <v>815</v>
      </c>
      <c r="E12" s="67" t="s">
        <v>851</v>
      </c>
      <c r="F12" s="6">
        <v>120</v>
      </c>
      <c r="G12" s="71">
        <v>30000</v>
      </c>
      <c r="H12" s="70" t="s">
        <v>874</v>
      </c>
      <c r="I12" s="8" t="s">
        <v>375</v>
      </c>
      <c r="J12" s="8"/>
    </row>
    <row r="13" spans="1:13" ht="13.5" thickBot="1" x14ac:dyDescent="0.25">
      <c r="A13" s="5">
        <v>6</v>
      </c>
      <c r="B13" s="6" t="s">
        <v>665</v>
      </c>
      <c r="C13" s="6" t="s">
        <v>615</v>
      </c>
      <c r="D13" s="122" t="s">
        <v>816</v>
      </c>
      <c r="E13" s="67" t="s">
        <v>851</v>
      </c>
      <c r="F13" s="6">
        <v>100</v>
      </c>
      <c r="G13" s="71">
        <v>25000</v>
      </c>
      <c r="H13" s="70" t="s">
        <v>874</v>
      </c>
      <c r="I13" s="8" t="s">
        <v>375</v>
      </c>
      <c r="J13" s="8"/>
    </row>
    <row r="14" spans="1:13" ht="13.5" thickBot="1" x14ac:dyDescent="0.25">
      <c r="A14" s="5">
        <v>7</v>
      </c>
      <c r="B14" s="6" t="s">
        <v>665</v>
      </c>
      <c r="C14" s="6" t="s">
        <v>615</v>
      </c>
      <c r="D14" s="122" t="s">
        <v>817</v>
      </c>
      <c r="E14" s="67" t="s">
        <v>851</v>
      </c>
      <c r="F14" s="6">
        <v>100</v>
      </c>
      <c r="G14" s="71">
        <v>25000</v>
      </c>
      <c r="H14" s="70" t="s">
        <v>874</v>
      </c>
      <c r="I14" s="8" t="s">
        <v>375</v>
      </c>
      <c r="J14" s="8"/>
    </row>
    <row r="15" spans="1:13" ht="13.5" thickBot="1" x14ac:dyDescent="0.25">
      <c r="A15" s="5">
        <v>8</v>
      </c>
      <c r="B15" s="6" t="s">
        <v>665</v>
      </c>
      <c r="C15" s="6" t="s">
        <v>615</v>
      </c>
      <c r="D15" s="122" t="s">
        <v>818</v>
      </c>
      <c r="E15" s="67" t="s">
        <v>851</v>
      </c>
      <c r="F15" s="6">
        <v>200</v>
      </c>
      <c r="G15" s="71">
        <v>50000</v>
      </c>
      <c r="H15" s="70" t="s">
        <v>874</v>
      </c>
      <c r="I15" s="8" t="s">
        <v>375</v>
      </c>
      <c r="J15" s="8"/>
    </row>
    <row r="16" spans="1:13" ht="24.75" thickBot="1" x14ac:dyDescent="0.25">
      <c r="A16" s="5">
        <v>9</v>
      </c>
      <c r="B16" s="6" t="s">
        <v>665</v>
      </c>
      <c r="C16" s="6" t="s">
        <v>615</v>
      </c>
      <c r="D16" s="122" t="s">
        <v>819</v>
      </c>
      <c r="E16" s="67" t="s">
        <v>851</v>
      </c>
      <c r="F16" s="6">
        <v>100</v>
      </c>
      <c r="G16" s="71">
        <v>50000</v>
      </c>
      <c r="H16" s="70" t="s">
        <v>874</v>
      </c>
      <c r="I16" s="8" t="s">
        <v>375</v>
      </c>
      <c r="J16" s="8"/>
    </row>
    <row r="17" spans="1:10" ht="13.5" thickBot="1" x14ac:dyDescent="0.25">
      <c r="A17" s="5">
        <v>10</v>
      </c>
      <c r="B17" s="6" t="s">
        <v>665</v>
      </c>
      <c r="C17" s="6" t="s">
        <v>615</v>
      </c>
      <c r="D17" s="122" t="s">
        <v>820</v>
      </c>
      <c r="E17" s="67" t="s">
        <v>851</v>
      </c>
      <c r="F17" s="6">
        <v>100</v>
      </c>
      <c r="G17" s="71">
        <v>10000</v>
      </c>
      <c r="H17" s="70" t="s">
        <v>874</v>
      </c>
      <c r="I17" s="8" t="s">
        <v>375</v>
      </c>
      <c r="J17" s="8"/>
    </row>
    <row r="18" spans="1:10" ht="13.5" thickBot="1" x14ac:dyDescent="0.25">
      <c r="A18" s="5">
        <v>11</v>
      </c>
      <c r="B18" s="6" t="s">
        <v>665</v>
      </c>
      <c r="C18" s="6" t="s">
        <v>615</v>
      </c>
      <c r="D18" s="122" t="s">
        <v>821</v>
      </c>
      <c r="E18" s="67" t="s">
        <v>851</v>
      </c>
      <c r="F18" s="6">
        <v>50</v>
      </c>
      <c r="G18" s="71">
        <v>10000</v>
      </c>
      <c r="H18" s="70" t="s">
        <v>874</v>
      </c>
      <c r="I18" s="8" t="s">
        <v>375</v>
      </c>
      <c r="J18" s="8"/>
    </row>
    <row r="19" spans="1:10" ht="13.5" thickBot="1" x14ac:dyDescent="0.25">
      <c r="A19" s="5">
        <v>12</v>
      </c>
      <c r="B19" s="6" t="s">
        <v>665</v>
      </c>
      <c r="C19" s="6" t="s">
        <v>615</v>
      </c>
      <c r="D19" s="122" t="s">
        <v>822</v>
      </c>
      <c r="E19" s="67" t="s">
        <v>851</v>
      </c>
      <c r="F19" s="6">
        <v>50</v>
      </c>
      <c r="G19" s="71">
        <v>10000</v>
      </c>
      <c r="H19" s="70" t="s">
        <v>874</v>
      </c>
      <c r="I19" s="8" t="s">
        <v>375</v>
      </c>
      <c r="J19" s="8"/>
    </row>
    <row r="20" spans="1:10" ht="60.75" thickBot="1" x14ac:dyDescent="0.25">
      <c r="A20" s="5">
        <v>13</v>
      </c>
      <c r="B20" s="6" t="s">
        <v>665</v>
      </c>
      <c r="C20" s="6" t="s">
        <v>615</v>
      </c>
      <c r="D20" s="122" t="s">
        <v>823</v>
      </c>
      <c r="E20" s="66" t="s">
        <v>852</v>
      </c>
      <c r="F20" s="6">
        <v>300</v>
      </c>
      <c r="G20" s="71">
        <v>3750</v>
      </c>
      <c r="H20" s="70" t="s">
        <v>874</v>
      </c>
      <c r="I20" s="8" t="s">
        <v>375</v>
      </c>
      <c r="J20" s="8"/>
    </row>
    <row r="21" spans="1:10" ht="48.75" thickBot="1" x14ac:dyDescent="0.25">
      <c r="A21" s="5">
        <v>14</v>
      </c>
      <c r="B21" s="6" t="s">
        <v>665</v>
      </c>
      <c r="C21" s="6" t="s">
        <v>879</v>
      </c>
      <c r="D21" s="121" t="s">
        <v>824</v>
      </c>
      <c r="E21" s="67" t="s">
        <v>853</v>
      </c>
      <c r="F21" s="6">
        <v>1</v>
      </c>
      <c r="G21" s="71">
        <v>10000</v>
      </c>
      <c r="H21" s="70" t="s">
        <v>303</v>
      </c>
      <c r="I21" s="8" t="s">
        <v>375</v>
      </c>
      <c r="J21" s="8"/>
    </row>
    <row r="22" spans="1:10" ht="24.75" thickBot="1" x14ac:dyDescent="0.25">
      <c r="A22" s="5">
        <v>15</v>
      </c>
      <c r="B22" s="6" t="s">
        <v>665</v>
      </c>
      <c r="C22" s="6" t="s">
        <v>615</v>
      </c>
      <c r="D22" s="121" t="s">
        <v>825</v>
      </c>
      <c r="E22" s="67" t="s">
        <v>854</v>
      </c>
      <c r="F22" s="6">
        <v>20</v>
      </c>
      <c r="G22" s="71">
        <v>20000</v>
      </c>
      <c r="H22" s="70" t="s">
        <v>303</v>
      </c>
      <c r="I22" s="8" t="s">
        <v>375</v>
      </c>
      <c r="J22" s="8"/>
    </row>
    <row r="23" spans="1:10" ht="24.75" thickBot="1" x14ac:dyDescent="0.25">
      <c r="A23" s="5">
        <v>16</v>
      </c>
      <c r="B23" s="6" t="s">
        <v>665</v>
      </c>
      <c r="C23" s="6" t="s">
        <v>879</v>
      </c>
      <c r="D23" s="121" t="s">
        <v>826</v>
      </c>
      <c r="E23" s="67" t="s">
        <v>855</v>
      </c>
      <c r="F23" s="6">
        <v>800</v>
      </c>
      <c r="G23" s="71">
        <v>5000</v>
      </c>
      <c r="H23" s="70" t="s">
        <v>303</v>
      </c>
      <c r="I23" s="8" t="s">
        <v>375</v>
      </c>
      <c r="J23" s="8"/>
    </row>
    <row r="24" spans="1:10" ht="36.75" thickBot="1" x14ac:dyDescent="0.25">
      <c r="A24" s="5">
        <v>17</v>
      </c>
      <c r="B24" s="6" t="s">
        <v>665</v>
      </c>
      <c r="C24" s="6" t="s">
        <v>879</v>
      </c>
      <c r="D24" s="121" t="s">
        <v>827</v>
      </c>
      <c r="E24" s="67" t="s">
        <v>856</v>
      </c>
      <c r="F24" s="6">
        <v>800</v>
      </c>
      <c r="G24" s="71">
        <v>5000</v>
      </c>
      <c r="H24" s="70" t="s">
        <v>303</v>
      </c>
      <c r="I24" s="8" t="s">
        <v>375</v>
      </c>
      <c r="J24" s="8"/>
    </row>
    <row r="25" spans="1:10" ht="24.75" thickBot="1" x14ac:dyDescent="0.25">
      <c r="A25" s="5">
        <v>18</v>
      </c>
      <c r="B25" s="6" t="s">
        <v>665</v>
      </c>
      <c r="C25" s="6" t="s">
        <v>879</v>
      </c>
      <c r="D25" s="121" t="s">
        <v>828</v>
      </c>
      <c r="E25" s="67" t="s">
        <v>857</v>
      </c>
      <c r="F25" s="6">
        <v>1</v>
      </c>
      <c r="G25" s="71">
        <v>300000</v>
      </c>
      <c r="H25" s="70" t="s">
        <v>302</v>
      </c>
      <c r="I25" s="8" t="s">
        <v>375</v>
      </c>
      <c r="J25" s="8"/>
    </row>
    <row r="26" spans="1:10" ht="84.75" thickBot="1" x14ac:dyDescent="0.25">
      <c r="A26" s="5">
        <v>19</v>
      </c>
      <c r="B26" s="6" t="s">
        <v>665</v>
      </c>
      <c r="C26" s="6" t="s">
        <v>879</v>
      </c>
      <c r="D26" s="121" t="s">
        <v>829</v>
      </c>
      <c r="E26" s="67" t="s">
        <v>858</v>
      </c>
      <c r="F26" s="6">
        <v>10</v>
      </c>
      <c r="G26" s="71">
        <v>11000</v>
      </c>
      <c r="H26" s="70" t="s">
        <v>875</v>
      </c>
      <c r="I26" s="8" t="s">
        <v>375</v>
      </c>
      <c r="J26" s="8"/>
    </row>
    <row r="27" spans="1:10" ht="168.75" thickBot="1" x14ac:dyDescent="0.25">
      <c r="A27" s="5">
        <v>20</v>
      </c>
      <c r="B27" s="6" t="s">
        <v>665</v>
      </c>
      <c r="C27" s="6" t="s">
        <v>877</v>
      </c>
      <c r="D27" s="121" t="s">
        <v>830</v>
      </c>
      <c r="E27" s="66" t="s">
        <v>859</v>
      </c>
      <c r="F27" s="6">
        <v>1</v>
      </c>
      <c r="G27" s="71">
        <v>712830</v>
      </c>
      <c r="H27" s="70" t="s">
        <v>874</v>
      </c>
      <c r="I27" s="8" t="s">
        <v>375</v>
      </c>
      <c r="J27" s="8"/>
    </row>
    <row r="28" spans="1:10" ht="144.75" thickBot="1" x14ac:dyDescent="0.25">
      <c r="A28" s="5">
        <v>21</v>
      </c>
      <c r="B28" s="6" t="s">
        <v>665</v>
      </c>
      <c r="C28" s="6" t="s">
        <v>880</v>
      </c>
      <c r="D28" s="121" t="s">
        <v>831</v>
      </c>
      <c r="E28" s="66" t="s">
        <v>860</v>
      </c>
      <c r="F28" s="6">
        <v>1</v>
      </c>
      <c r="G28" s="71">
        <v>250000</v>
      </c>
      <c r="H28" s="70" t="s">
        <v>302</v>
      </c>
      <c r="I28" s="8" t="s">
        <v>375</v>
      </c>
      <c r="J28" s="8"/>
    </row>
    <row r="29" spans="1:10" ht="24.75" thickBot="1" x14ac:dyDescent="0.25">
      <c r="A29" s="5">
        <v>22</v>
      </c>
      <c r="B29" s="6" t="s">
        <v>665</v>
      </c>
      <c r="C29" s="6" t="s">
        <v>615</v>
      </c>
      <c r="D29" s="121" t="s">
        <v>832</v>
      </c>
      <c r="E29" s="66" t="s">
        <v>861</v>
      </c>
      <c r="F29" s="6">
        <v>1</v>
      </c>
      <c r="G29" s="71">
        <v>400000</v>
      </c>
      <c r="H29" s="70" t="s">
        <v>303</v>
      </c>
      <c r="I29" s="8" t="s">
        <v>375</v>
      </c>
      <c r="J29" s="8"/>
    </row>
    <row r="30" spans="1:10" ht="24.75" thickBot="1" x14ac:dyDescent="0.25">
      <c r="A30" s="5">
        <v>23</v>
      </c>
      <c r="B30" s="6" t="s">
        <v>665</v>
      </c>
      <c r="C30" s="6" t="s">
        <v>615</v>
      </c>
      <c r="D30" s="121" t="s">
        <v>833</v>
      </c>
      <c r="E30" s="66" t="s">
        <v>861</v>
      </c>
      <c r="F30" s="6">
        <v>230</v>
      </c>
      <c r="G30" s="71">
        <v>100000</v>
      </c>
      <c r="H30" s="70" t="s">
        <v>303</v>
      </c>
      <c r="I30" s="8" t="s">
        <v>375</v>
      </c>
      <c r="J30" s="8"/>
    </row>
    <row r="31" spans="1:10" ht="24.75" thickBot="1" x14ac:dyDescent="0.25">
      <c r="A31" s="5">
        <v>24</v>
      </c>
      <c r="B31" s="6" t="s">
        <v>665</v>
      </c>
      <c r="C31" s="6" t="s">
        <v>615</v>
      </c>
      <c r="D31" s="121" t="s">
        <v>834</v>
      </c>
      <c r="E31" s="66" t="s">
        <v>861</v>
      </c>
      <c r="F31" s="6">
        <v>1</v>
      </c>
      <c r="G31" s="71">
        <v>20000</v>
      </c>
      <c r="H31" s="70" t="s">
        <v>303</v>
      </c>
      <c r="I31" s="8" t="s">
        <v>375</v>
      </c>
      <c r="J31" s="8"/>
    </row>
    <row r="32" spans="1:10" ht="24.75" thickBot="1" x14ac:dyDescent="0.25">
      <c r="A32" s="5">
        <v>25</v>
      </c>
      <c r="B32" s="6" t="s">
        <v>665</v>
      </c>
      <c r="C32" s="6" t="s">
        <v>615</v>
      </c>
      <c r="D32" s="121" t="s">
        <v>835</v>
      </c>
      <c r="E32" s="66" t="s">
        <v>861</v>
      </c>
      <c r="F32" s="6">
        <v>1</v>
      </c>
      <c r="G32" s="71">
        <v>40000</v>
      </c>
      <c r="H32" s="70" t="s">
        <v>303</v>
      </c>
      <c r="I32" s="8" t="s">
        <v>375</v>
      </c>
      <c r="J32" s="8"/>
    </row>
    <row r="33" spans="1:10" ht="36.75" thickBot="1" x14ac:dyDescent="0.25">
      <c r="A33" s="5">
        <v>26</v>
      </c>
      <c r="B33" s="6" t="s">
        <v>665</v>
      </c>
      <c r="C33" s="6" t="s">
        <v>615</v>
      </c>
      <c r="D33" s="121" t="s">
        <v>836</v>
      </c>
      <c r="E33" s="66" t="s">
        <v>861</v>
      </c>
      <c r="F33" s="6">
        <v>1</v>
      </c>
      <c r="G33" s="71">
        <v>25000</v>
      </c>
      <c r="H33" s="70" t="s">
        <v>303</v>
      </c>
      <c r="I33" s="8" t="s">
        <v>375</v>
      </c>
      <c r="J33" s="8"/>
    </row>
    <row r="34" spans="1:10" ht="48.75" thickBot="1" x14ac:dyDescent="0.25">
      <c r="A34" s="5">
        <v>27</v>
      </c>
      <c r="B34" s="6" t="s">
        <v>665</v>
      </c>
      <c r="C34" s="6" t="s">
        <v>614</v>
      </c>
      <c r="D34" s="121" t="s">
        <v>837</v>
      </c>
      <c r="E34" s="66" t="s">
        <v>862</v>
      </c>
      <c r="F34" s="6">
        <v>40</v>
      </c>
      <c r="G34" s="71">
        <v>320000</v>
      </c>
      <c r="H34" s="70" t="s">
        <v>303</v>
      </c>
      <c r="I34" s="8" t="s">
        <v>375</v>
      </c>
      <c r="J34" s="8"/>
    </row>
    <row r="35" spans="1:10" ht="24.75" thickBot="1" x14ac:dyDescent="0.25">
      <c r="A35" s="5">
        <v>28</v>
      </c>
      <c r="B35" s="6" t="s">
        <v>665</v>
      </c>
      <c r="C35" s="6" t="s">
        <v>615</v>
      </c>
      <c r="D35" s="121" t="s">
        <v>838</v>
      </c>
      <c r="E35" s="66" t="s">
        <v>863</v>
      </c>
      <c r="F35" s="6">
        <v>10</v>
      </c>
      <c r="G35" s="71">
        <v>30000</v>
      </c>
      <c r="H35" s="70" t="s">
        <v>303</v>
      </c>
      <c r="I35" s="8" t="s">
        <v>375</v>
      </c>
      <c r="J35" s="8"/>
    </row>
    <row r="36" spans="1:10" ht="60.75" thickBot="1" x14ac:dyDescent="0.25">
      <c r="A36" s="5">
        <v>29</v>
      </c>
      <c r="B36" s="6" t="s">
        <v>665</v>
      </c>
      <c r="C36" s="6" t="s">
        <v>615</v>
      </c>
      <c r="D36" s="121" t="s">
        <v>839</v>
      </c>
      <c r="E36" s="66" t="s">
        <v>864</v>
      </c>
      <c r="F36" s="6">
        <v>1</v>
      </c>
      <c r="G36" s="71">
        <v>1500000</v>
      </c>
      <c r="H36" s="70" t="s">
        <v>303</v>
      </c>
      <c r="I36" s="8" t="s">
        <v>375</v>
      </c>
      <c r="J36" s="8"/>
    </row>
    <row r="37" spans="1:10" ht="36.75" thickBot="1" x14ac:dyDescent="0.25">
      <c r="A37" s="5">
        <v>30</v>
      </c>
      <c r="B37" s="6" t="s">
        <v>665</v>
      </c>
      <c r="C37" s="6" t="s">
        <v>615</v>
      </c>
      <c r="D37" s="121" t="s">
        <v>840</v>
      </c>
      <c r="E37" s="66" t="s">
        <v>865</v>
      </c>
      <c r="F37" s="6">
        <v>100</v>
      </c>
      <c r="G37" s="71">
        <v>120000</v>
      </c>
      <c r="H37" s="70" t="s">
        <v>303</v>
      </c>
      <c r="I37" s="8" t="s">
        <v>375</v>
      </c>
      <c r="J37" s="8"/>
    </row>
    <row r="38" spans="1:10" ht="24.75" thickBot="1" x14ac:dyDescent="0.25">
      <c r="A38" s="5">
        <v>31</v>
      </c>
      <c r="B38" s="6" t="s">
        <v>665</v>
      </c>
      <c r="C38" s="6" t="s">
        <v>615</v>
      </c>
      <c r="D38" s="121" t="s">
        <v>841</v>
      </c>
      <c r="E38" s="66" t="s">
        <v>866</v>
      </c>
      <c r="F38" s="6">
        <v>1</v>
      </c>
      <c r="G38" s="71">
        <v>300000</v>
      </c>
      <c r="H38" s="70" t="s">
        <v>303</v>
      </c>
      <c r="I38" s="8" t="s">
        <v>375</v>
      </c>
      <c r="J38" s="8"/>
    </row>
    <row r="39" spans="1:10" ht="48.75" thickBot="1" x14ac:dyDescent="0.25">
      <c r="A39" s="5">
        <v>32</v>
      </c>
      <c r="B39" s="6" t="s">
        <v>665</v>
      </c>
      <c r="C39" s="6" t="s">
        <v>879</v>
      </c>
      <c r="D39" s="123" t="s">
        <v>842</v>
      </c>
      <c r="E39" s="68" t="s">
        <v>867</v>
      </c>
      <c r="F39" s="6">
        <v>1</v>
      </c>
      <c r="G39" s="71">
        <v>420000</v>
      </c>
      <c r="H39" s="70" t="s">
        <v>876</v>
      </c>
      <c r="I39" s="8" t="s">
        <v>375</v>
      </c>
      <c r="J39" s="8"/>
    </row>
    <row r="40" spans="1:10" ht="60.75" thickBot="1" x14ac:dyDescent="0.25">
      <c r="A40" s="5">
        <v>33</v>
      </c>
      <c r="B40" s="6" t="s">
        <v>665</v>
      </c>
      <c r="C40" s="6" t="s">
        <v>879</v>
      </c>
      <c r="D40" s="124" t="s">
        <v>843</v>
      </c>
      <c r="E40" s="66" t="s">
        <v>868</v>
      </c>
      <c r="F40" s="6">
        <v>1</v>
      </c>
      <c r="G40" s="71">
        <v>200000</v>
      </c>
      <c r="H40" s="70" t="s">
        <v>303</v>
      </c>
      <c r="I40" s="8" t="s">
        <v>375</v>
      </c>
      <c r="J40" s="8"/>
    </row>
    <row r="41" spans="1:10" ht="48.75" thickBot="1" x14ac:dyDescent="0.25">
      <c r="A41" s="5">
        <v>34</v>
      </c>
      <c r="B41" s="6" t="s">
        <v>665</v>
      </c>
      <c r="C41" s="6" t="s">
        <v>615</v>
      </c>
      <c r="D41" s="124" t="s">
        <v>844</v>
      </c>
      <c r="E41" s="66" t="s">
        <v>869</v>
      </c>
      <c r="F41" s="6">
        <v>1</v>
      </c>
      <c r="G41" s="71">
        <v>15000</v>
      </c>
      <c r="H41" s="70" t="s">
        <v>303</v>
      </c>
      <c r="I41" s="8" t="s">
        <v>375</v>
      </c>
      <c r="J41" s="8"/>
    </row>
    <row r="42" spans="1:10" ht="39.75" customHeight="1" thickBot="1" x14ac:dyDescent="0.25">
      <c r="A42" s="5">
        <v>35</v>
      </c>
      <c r="B42" s="6" t="s">
        <v>665</v>
      </c>
      <c r="C42" s="6" t="s">
        <v>879</v>
      </c>
      <c r="D42" s="123" t="s">
        <v>845</v>
      </c>
      <c r="E42" s="66" t="s">
        <v>870</v>
      </c>
      <c r="F42" s="6">
        <v>1</v>
      </c>
      <c r="G42" s="66">
        <v>0</v>
      </c>
      <c r="H42" s="70" t="s">
        <v>302</v>
      </c>
      <c r="I42" s="8" t="s">
        <v>375</v>
      </c>
      <c r="J42" s="8"/>
    </row>
    <row r="43" spans="1:10" ht="60.75" thickBot="1" x14ac:dyDescent="0.25">
      <c r="A43" s="5">
        <v>36</v>
      </c>
      <c r="B43" s="6" t="s">
        <v>665</v>
      </c>
      <c r="C43" s="6" t="s">
        <v>615</v>
      </c>
      <c r="D43" s="123" t="s">
        <v>846</v>
      </c>
      <c r="E43" s="68" t="s">
        <v>871</v>
      </c>
      <c r="F43" s="6">
        <v>5000</v>
      </c>
      <c r="G43" s="71">
        <v>300000</v>
      </c>
      <c r="H43" s="70" t="s">
        <v>303</v>
      </c>
      <c r="I43" s="8" t="s">
        <v>375</v>
      </c>
      <c r="J43" s="8"/>
    </row>
    <row r="44" spans="1:10" x14ac:dyDescent="0.2">
      <c r="G44" s="73">
        <f>SUM(G8:G43)</f>
        <v>10253855.640000001</v>
      </c>
    </row>
  </sheetData>
  <mergeCells count="3">
    <mergeCell ref="A2:J3"/>
    <mergeCell ref="A4:J4"/>
    <mergeCell ref="A5:J5"/>
  </mergeCells>
  <pageMargins left="0" right="0" top="0" bottom="0" header="0" footer="0"/>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51CE-7FB8-40F7-A106-746D94E6AED0}">
  <sheetPr filterMode="1">
    <tabColor rgb="FFFFC000"/>
  </sheetPr>
  <dimension ref="A1:K196"/>
  <sheetViews>
    <sheetView topLeftCell="A187" workbookViewId="0">
      <selection activeCell="D199" sqref="D19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8.4257812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1" width="16" style="1" customWidth="1"/>
    <col min="12" max="16384" width="9.140625" style="1"/>
  </cols>
  <sheetData>
    <row r="1" spans="1:11" ht="18.75" x14ac:dyDescent="0.2">
      <c r="B1" s="9"/>
      <c r="C1" s="9"/>
    </row>
    <row r="2" spans="1:11" ht="15" customHeight="1" x14ac:dyDescent="0.2">
      <c r="A2" s="134" t="s">
        <v>10</v>
      </c>
      <c r="B2" s="134"/>
      <c r="C2" s="134"/>
      <c r="D2" s="134"/>
      <c r="E2" s="134"/>
      <c r="F2" s="134"/>
      <c r="G2" s="134"/>
      <c r="H2" s="134"/>
      <c r="I2" s="134"/>
      <c r="J2" s="134"/>
    </row>
    <row r="3" spans="1:11" ht="18.75" customHeight="1" x14ac:dyDescent="0.2">
      <c r="A3" s="134"/>
      <c r="B3" s="134"/>
      <c r="C3" s="134"/>
      <c r="D3" s="134"/>
      <c r="E3" s="134"/>
      <c r="F3" s="134"/>
      <c r="G3" s="134"/>
      <c r="H3" s="134"/>
      <c r="I3" s="134"/>
      <c r="J3" s="134"/>
    </row>
    <row r="4" spans="1:11" ht="15" customHeight="1" x14ac:dyDescent="0.2">
      <c r="A4" s="135" t="s">
        <v>11</v>
      </c>
      <c r="B4" s="135"/>
      <c r="C4" s="135"/>
      <c r="D4" s="135"/>
      <c r="E4" s="135"/>
      <c r="F4" s="135"/>
      <c r="G4" s="135"/>
      <c r="H4" s="135"/>
      <c r="I4" s="135"/>
      <c r="J4" s="135"/>
    </row>
    <row r="5" spans="1:11" x14ac:dyDescent="0.2">
      <c r="A5" s="136"/>
      <c r="B5" s="136"/>
      <c r="C5" s="136"/>
      <c r="D5" s="136"/>
      <c r="E5" s="136"/>
      <c r="F5" s="136"/>
      <c r="G5" s="136"/>
      <c r="H5" s="136"/>
      <c r="I5" s="136"/>
      <c r="J5" s="136"/>
    </row>
    <row r="6" spans="1:11" ht="18.75" x14ac:dyDescent="0.2">
      <c r="B6" s="9"/>
      <c r="C6" s="9"/>
      <c r="D6" s="1" t="s">
        <v>12</v>
      </c>
    </row>
    <row r="7" spans="1:11" s="10" customFormat="1" ht="44.25" customHeight="1" x14ac:dyDescent="0.2">
      <c r="A7" s="4" t="s">
        <v>0</v>
      </c>
      <c r="B7" s="4" t="s">
        <v>3</v>
      </c>
      <c r="C7" s="4" t="s">
        <v>2</v>
      </c>
      <c r="D7" s="4" t="s">
        <v>1</v>
      </c>
      <c r="E7" s="4" t="s">
        <v>4</v>
      </c>
      <c r="F7" s="4" t="s">
        <v>5</v>
      </c>
      <c r="G7" s="4" t="s">
        <v>6</v>
      </c>
      <c r="H7" s="4" t="s">
        <v>7</v>
      </c>
      <c r="I7" s="4" t="s">
        <v>8</v>
      </c>
      <c r="J7" s="4" t="s">
        <v>9</v>
      </c>
      <c r="K7" s="10" t="s">
        <v>1607</v>
      </c>
    </row>
    <row r="8" spans="1:11" ht="192" thickBot="1" x14ac:dyDescent="0.25">
      <c r="A8" s="5">
        <v>1</v>
      </c>
      <c r="B8" s="6"/>
      <c r="C8" s="6" t="s">
        <v>220</v>
      </c>
      <c r="D8" s="88" t="s">
        <v>1040</v>
      </c>
      <c r="E8" s="88" t="s">
        <v>1034</v>
      </c>
      <c r="F8" s="75">
        <v>14</v>
      </c>
      <c r="G8" s="7">
        <v>56000</v>
      </c>
      <c r="H8" s="12" t="s">
        <v>24</v>
      </c>
      <c r="I8" s="7" t="s">
        <v>761</v>
      </c>
      <c r="J8" s="7"/>
    </row>
    <row r="9" spans="1:11" ht="128.25" thickBot="1" x14ac:dyDescent="0.25">
      <c r="A9" s="5">
        <v>2</v>
      </c>
      <c r="B9" s="6"/>
      <c r="C9" s="6" t="s">
        <v>220</v>
      </c>
      <c r="D9" s="88" t="s">
        <v>1041</v>
      </c>
      <c r="E9" s="88" t="s">
        <v>1035</v>
      </c>
      <c r="F9" s="75">
        <v>50</v>
      </c>
      <c r="G9" s="7">
        <v>37500</v>
      </c>
      <c r="H9" s="7" t="s">
        <v>24</v>
      </c>
      <c r="I9" s="7" t="s">
        <v>762</v>
      </c>
      <c r="J9" s="7"/>
    </row>
    <row r="10" spans="1:11" ht="90" thickBot="1" x14ac:dyDescent="0.25">
      <c r="A10" s="5">
        <v>3</v>
      </c>
      <c r="B10" s="6"/>
      <c r="C10" s="6" t="s">
        <v>220</v>
      </c>
      <c r="D10" s="88" t="s">
        <v>1042</v>
      </c>
      <c r="E10" s="88" t="s">
        <v>1056</v>
      </c>
      <c r="F10" s="75">
        <v>10</v>
      </c>
      <c r="G10" s="7">
        <v>3000</v>
      </c>
      <c r="H10" s="7" t="s">
        <v>24</v>
      </c>
      <c r="I10" s="7" t="s">
        <v>761</v>
      </c>
      <c r="J10" s="7"/>
    </row>
    <row r="11" spans="1:11" ht="90" thickBot="1" x14ac:dyDescent="0.25">
      <c r="A11" s="5">
        <v>4</v>
      </c>
      <c r="B11" s="6"/>
      <c r="C11" s="6" t="s">
        <v>220</v>
      </c>
      <c r="D11" s="88" t="s">
        <v>1043</v>
      </c>
      <c r="E11" s="88" t="s">
        <v>1036</v>
      </c>
      <c r="F11" s="75">
        <v>10</v>
      </c>
      <c r="G11" s="7">
        <v>1500</v>
      </c>
      <c r="H11" s="8" t="s">
        <v>24</v>
      </c>
      <c r="I11" s="8" t="s">
        <v>761</v>
      </c>
      <c r="J11" s="8"/>
    </row>
    <row r="12" spans="1:11" ht="90" thickBot="1" x14ac:dyDescent="0.25">
      <c r="A12" s="5">
        <v>5</v>
      </c>
      <c r="B12" s="6"/>
      <c r="C12" s="6" t="s">
        <v>957</v>
      </c>
      <c r="D12" s="88" t="s">
        <v>1044</v>
      </c>
      <c r="E12" s="88" t="s">
        <v>1037</v>
      </c>
      <c r="F12" s="75">
        <v>4</v>
      </c>
      <c r="G12" s="7">
        <v>6000</v>
      </c>
      <c r="H12" s="8" t="s">
        <v>24</v>
      </c>
      <c r="I12" s="8" t="s">
        <v>761</v>
      </c>
      <c r="J12" s="8"/>
    </row>
    <row r="13" spans="1:11" ht="51.75" thickBot="1" x14ac:dyDescent="0.25">
      <c r="A13" s="5">
        <v>6</v>
      </c>
      <c r="B13" s="6"/>
      <c r="C13" s="6" t="s">
        <v>220</v>
      </c>
      <c r="D13" s="88" t="s">
        <v>1045</v>
      </c>
      <c r="E13" s="88" t="s">
        <v>1051</v>
      </c>
      <c r="F13" s="75">
        <v>50</v>
      </c>
      <c r="G13" s="7">
        <v>50000</v>
      </c>
      <c r="H13" s="8" t="s">
        <v>24</v>
      </c>
      <c r="I13" s="8" t="s">
        <v>762</v>
      </c>
      <c r="J13" s="8"/>
    </row>
    <row r="14" spans="1:11" ht="39" thickBot="1" x14ac:dyDescent="0.25">
      <c r="A14" s="5">
        <v>7</v>
      </c>
      <c r="B14" s="6"/>
      <c r="C14" s="6" t="s">
        <v>220</v>
      </c>
      <c r="D14" s="88" t="s">
        <v>1046</v>
      </c>
      <c r="E14" s="88" t="s">
        <v>1038</v>
      </c>
      <c r="F14" s="75">
        <v>100</v>
      </c>
      <c r="G14" s="7">
        <v>150000</v>
      </c>
      <c r="H14" s="8" t="s">
        <v>24</v>
      </c>
      <c r="I14" s="8" t="s">
        <v>761</v>
      </c>
      <c r="J14" s="8"/>
    </row>
    <row r="15" spans="1:11" ht="64.5" thickBot="1" x14ac:dyDescent="0.25">
      <c r="A15" s="5">
        <v>8</v>
      </c>
      <c r="B15" s="6"/>
      <c r="C15" s="6" t="s">
        <v>957</v>
      </c>
      <c r="D15" s="88" t="s">
        <v>351</v>
      </c>
      <c r="E15" s="88" t="s">
        <v>1052</v>
      </c>
      <c r="F15" s="75">
        <v>3</v>
      </c>
      <c r="G15" s="7">
        <v>13500</v>
      </c>
      <c r="H15" s="8" t="s">
        <v>20</v>
      </c>
      <c r="I15" s="8" t="s">
        <v>761</v>
      </c>
      <c r="J15" s="8"/>
    </row>
    <row r="16" spans="1:11" ht="51.75" thickBot="1" x14ac:dyDescent="0.25">
      <c r="A16" s="5">
        <v>9</v>
      </c>
      <c r="B16" s="6"/>
      <c r="C16" s="6" t="s">
        <v>220</v>
      </c>
      <c r="D16" s="88" t="s">
        <v>1047</v>
      </c>
      <c r="E16" s="88" t="s">
        <v>1053</v>
      </c>
      <c r="F16" s="75">
        <v>5</v>
      </c>
      <c r="G16" s="7">
        <v>4000</v>
      </c>
      <c r="H16" s="8" t="s">
        <v>24</v>
      </c>
      <c r="I16" s="8" t="s">
        <v>761</v>
      </c>
      <c r="J16" s="8"/>
    </row>
    <row r="17" spans="1:11" ht="64.5" thickBot="1" x14ac:dyDescent="0.25">
      <c r="A17" s="5">
        <v>10</v>
      </c>
      <c r="B17" s="6"/>
      <c r="C17" s="6" t="s">
        <v>957</v>
      </c>
      <c r="D17" s="88" t="s">
        <v>1048</v>
      </c>
      <c r="E17" s="88" t="s">
        <v>1054</v>
      </c>
      <c r="F17" s="75">
        <v>15</v>
      </c>
      <c r="G17" s="7">
        <v>75000</v>
      </c>
      <c r="H17" s="8" t="s">
        <v>20</v>
      </c>
      <c r="I17" s="8" t="s">
        <v>761</v>
      </c>
      <c r="J17" s="8"/>
    </row>
    <row r="18" spans="1:11" ht="51.75" thickBot="1" x14ac:dyDescent="0.25">
      <c r="A18" s="5">
        <v>11</v>
      </c>
      <c r="B18" s="6"/>
      <c r="C18" s="6" t="s">
        <v>957</v>
      </c>
      <c r="D18" s="88" t="s">
        <v>1049</v>
      </c>
      <c r="E18" s="88" t="s">
        <v>1055</v>
      </c>
      <c r="F18" s="75">
        <v>5</v>
      </c>
      <c r="G18" s="7">
        <v>17500</v>
      </c>
      <c r="H18" s="8" t="s">
        <v>24</v>
      </c>
      <c r="I18" s="8" t="s">
        <v>761</v>
      </c>
      <c r="J18" s="8"/>
    </row>
    <row r="19" spans="1:11" ht="51.75" thickBot="1" x14ac:dyDescent="0.25">
      <c r="A19" s="5">
        <v>12</v>
      </c>
      <c r="B19" s="6"/>
      <c r="C19" s="6" t="s">
        <v>220</v>
      </c>
      <c r="D19" s="88" t="s">
        <v>1050</v>
      </c>
      <c r="E19" s="88" t="s">
        <v>1039</v>
      </c>
      <c r="F19" s="75">
        <v>12</v>
      </c>
      <c r="G19" s="7">
        <v>6000</v>
      </c>
      <c r="H19" s="8" t="s">
        <v>28</v>
      </c>
      <c r="I19" s="8" t="s">
        <v>762</v>
      </c>
      <c r="J19" s="8"/>
    </row>
    <row r="20" spans="1:11" ht="51.75" hidden="1" thickBot="1" x14ac:dyDescent="0.25">
      <c r="A20" s="5">
        <v>13</v>
      </c>
      <c r="B20" s="6"/>
      <c r="C20" s="6" t="s">
        <v>220</v>
      </c>
      <c r="D20" s="88" t="s">
        <v>1059</v>
      </c>
      <c r="E20" s="6" t="s">
        <v>1057</v>
      </c>
      <c r="F20" s="75">
        <v>540</v>
      </c>
      <c r="G20" s="7">
        <v>1798.2</v>
      </c>
      <c r="H20" s="7" t="s">
        <v>20</v>
      </c>
      <c r="I20" s="7" t="s">
        <v>762</v>
      </c>
      <c r="J20" s="7"/>
      <c r="K20" s="1" t="s">
        <v>1600</v>
      </c>
    </row>
    <row r="21" spans="1:11" ht="51.75" hidden="1" thickBot="1" x14ac:dyDescent="0.25">
      <c r="A21" s="5">
        <v>14</v>
      </c>
      <c r="B21" s="6"/>
      <c r="C21" s="6" t="s">
        <v>220</v>
      </c>
      <c r="D21" s="88" t="s">
        <v>1060</v>
      </c>
      <c r="E21" s="6" t="s">
        <v>1058</v>
      </c>
      <c r="F21" s="75">
        <v>180</v>
      </c>
      <c r="G21" s="7">
        <v>1800</v>
      </c>
      <c r="H21" s="7" t="s">
        <v>20</v>
      </c>
      <c r="I21" s="7" t="s">
        <v>762</v>
      </c>
      <c r="J21" s="7"/>
      <c r="K21" s="1" t="s">
        <v>1600</v>
      </c>
    </row>
    <row r="22" spans="1:11" ht="64.5" hidden="1" thickBot="1" x14ac:dyDescent="0.25">
      <c r="A22" s="5">
        <v>15</v>
      </c>
      <c r="B22" s="6"/>
      <c r="C22" s="6" t="s">
        <v>220</v>
      </c>
      <c r="D22" s="88" t="s">
        <v>1073</v>
      </c>
      <c r="E22" s="6" t="s">
        <v>1061</v>
      </c>
      <c r="F22" s="75">
        <v>84</v>
      </c>
      <c r="G22" s="7">
        <v>420</v>
      </c>
      <c r="H22" s="7" t="s">
        <v>20</v>
      </c>
      <c r="I22" s="7" t="s">
        <v>762</v>
      </c>
      <c r="J22" s="7"/>
      <c r="K22" s="1" t="s">
        <v>1600</v>
      </c>
    </row>
    <row r="23" spans="1:11" ht="51.75" hidden="1" thickBot="1" x14ac:dyDescent="0.25">
      <c r="A23" s="5">
        <v>16</v>
      </c>
      <c r="B23" s="6"/>
      <c r="C23" s="6" t="s">
        <v>220</v>
      </c>
      <c r="D23" s="88" t="s">
        <v>1074</v>
      </c>
      <c r="E23" s="6" t="s">
        <v>1063</v>
      </c>
      <c r="F23" s="75">
        <v>46</v>
      </c>
      <c r="G23" s="7">
        <v>460</v>
      </c>
      <c r="H23" s="7" t="s">
        <v>20</v>
      </c>
      <c r="I23" s="7" t="s">
        <v>762</v>
      </c>
      <c r="J23" s="7"/>
      <c r="K23" s="1" t="s">
        <v>1600</v>
      </c>
    </row>
    <row r="24" spans="1:11" ht="51.75" hidden="1" thickBot="1" x14ac:dyDescent="0.25">
      <c r="A24" s="5">
        <v>17</v>
      </c>
      <c r="B24" s="6"/>
      <c r="C24" s="6" t="s">
        <v>220</v>
      </c>
      <c r="D24" s="88" t="s">
        <v>1075</v>
      </c>
      <c r="E24" s="6" t="s">
        <v>1064</v>
      </c>
      <c r="F24" s="75">
        <v>252</v>
      </c>
      <c r="G24" s="7">
        <v>1260</v>
      </c>
      <c r="H24" s="7" t="s">
        <v>20</v>
      </c>
      <c r="I24" s="7" t="s">
        <v>762</v>
      </c>
      <c r="J24" s="7"/>
      <c r="K24" s="1" t="s">
        <v>1600</v>
      </c>
    </row>
    <row r="25" spans="1:11" ht="51.75" hidden="1" thickBot="1" x14ac:dyDescent="0.25">
      <c r="A25" s="5">
        <v>18</v>
      </c>
      <c r="B25" s="6"/>
      <c r="C25" s="6" t="s">
        <v>220</v>
      </c>
      <c r="D25" s="88" t="s">
        <v>1076</v>
      </c>
      <c r="E25" s="6" t="s">
        <v>1065</v>
      </c>
      <c r="F25" s="75">
        <v>100</v>
      </c>
      <c r="G25" s="7">
        <v>10000</v>
      </c>
      <c r="H25" s="7" t="s">
        <v>20</v>
      </c>
      <c r="I25" s="7" t="s">
        <v>762</v>
      </c>
      <c r="J25" s="7"/>
      <c r="K25" s="1" t="s">
        <v>1600</v>
      </c>
    </row>
    <row r="26" spans="1:11" ht="39" hidden="1" thickBot="1" x14ac:dyDescent="0.25">
      <c r="A26" s="5">
        <v>19</v>
      </c>
      <c r="B26" s="6"/>
      <c r="C26" s="6" t="s">
        <v>220</v>
      </c>
      <c r="D26" s="88" t="s">
        <v>1077</v>
      </c>
      <c r="E26" s="6" t="s">
        <v>1066</v>
      </c>
      <c r="F26" s="75">
        <v>50</v>
      </c>
      <c r="G26" s="7">
        <v>5000</v>
      </c>
      <c r="H26" s="7" t="s">
        <v>20</v>
      </c>
      <c r="I26" s="7" t="s">
        <v>762</v>
      </c>
      <c r="J26" s="7"/>
      <c r="K26" s="1" t="s">
        <v>1600</v>
      </c>
    </row>
    <row r="27" spans="1:11" ht="51.75" hidden="1" thickBot="1" x14ac:dyDescent="0.25">
      <c r="A27" s="5">
        <v>20</v>
      </c>
      <c r="B27" s="6"/>
      <c r="C27" s="6" t="s">
        <v>220</v>
      </c>
      <c r="D27" s="88" t="s">
        <v>1078</v>
      </c>
      <c r="E27" s="6" t="s">
        <v>1067</v>
      </c>
      <c r="F27" s="75">
        <v>316</v>
      </c>
      <c r="G27" s="7">
        <v>1580</v>
      </c>
      <c r="H27" s="7" t="s">
        <v>20</v>
      </c>
      <c r="I27" s="7" t="s">
        <v>762</v>
      </c>
      <c r="J27" s="7"/>
      <c r="K27" s="1" t="s">
        <v>1600</v>
      </c>
    </row>
    <row r="28" spans="1:11" ht="51.75" hidden="1" thickBot="1" x14ac:dyDescent="0.25">
      <c r="A28" s="5">
        <v>21</v>
      </c>
      <c r="B28" s="6"/>
      <c r="C28" s="6" t="s">
        <v>220</v>
      </c>
      <c r="D28" s="88" t="s">
        <v>1079</v>
      </c>
      <c r="E28" s="6" t="s">
        <v>1068</v>
      </c>
      <c r="F28" s="75">
        <v>276</v>
      </c>
      <c r="G28" s="7">
        <v>1380</v>
      </c>
      <c r="H28" s="7" t="s">
        <v>20</v>
      </c>
      <c r="I28" s="7" t="s">
        <v>762</v>
      </c>
      <c r="J28" s="7"/>
      <c r="K28" s="1" t="s">
        <v>1600</v>
      </c>
    </row>
    <row r="29" spans="1:11" ht="29.25" hidden="1" customHeight="1" thickBot="1" x14ac:dyDescent="0.25">
      <c r="A29" s="5">
        <v>22</v>
      </c>
      <c r="B29" s="6"/>
      <c r="C29" s="6" t="s">
        <v>220</v>
      </c>
      <c r="D29" s="88" t="s">
        <v>325</v>
      </c>
      <c r="E29" s="6" t="s">
        <v>1069</v>
      </c>
      <c r="F29" s="75">
        <v>300</v>
      </c>
      <c r="G29" s="7">
        <v>900</v>
      </c>
      <c r="H29" s="7" t="s">
        <v>20</v>
      </c>
      <c r="I29" s="7" t="s">
        <v>762</v>
      </c>
      <c r="J29" s="7"/>
      <c r="K29" s="1" t="s">
        <v>1600</v>
      </c>
    </row>
    <row r="30" spans="1:11" ht="51.75" hidden="1" thickBot="1" x14ac:dyDescent="0.25">
      <c r="A30" s="5">
        <v>23</v>
      </c>
      <c r="B30" s="6"/>
      <c r="C30" s="6" t="s">
        <v>220</v>
      </c>
      <c r="D30" s="88" t="s">
        <v>1080</v>
      </c>
      <c r="E30" s="6" t="s">
        <v>1070</v>
      </c>
      <c r="F30" s="75">
        <v>23</v>
      </c>
      <c r="G30" s="7">
        <v>115</v>
      </c>
      <c r="H30" s="7" t="s">
        <v>20</v>
      </c>
      <c r="I30" s="7" t="s">
        <v>762</v>
      </c>
      <c r="J30" s="7"/>
      <c r="K30" s="1" t="s">
        <v>1600</v>
      </c>
    </row>
    <row r="31" spans="1:11" ht="51.75" hidden="1" thickBot="1" x14ac:dyDescent="0.25">
      <c r="A31" s="5">
        <v>24</v>
      </c>
      <c r="B31" s="6"/>
      <c r="C31" s="6" t="s">
        <v>220</v>
      </c>
      <c r="D31" s="88" t="s">
        <v>1081</v>
      </c>
      <c r="E31" s="6" t="s">
        <v>1086</v>
      </c>
      <c r="F31" s="75">
        <v>252</v>
      </c>
      <c r="G31" s="7">
        <v>252</v>
      </c>
      <c r="H31" s="7" t="s">
        <v>20</v>
      </c>
      <c r="I31" s="7" t="s">
        <v>762</v>
      </c>
      <c r="J31" s="7"/>
      <c r="K31" s="1" t="s">
        <v>1600</v>
      </c>
    </row>
    <row r="32" spans="1:11" ht="51.75" hidden="1" thickBot="1" x14ac:dyDescent="0.25">
      <c r="A32" s="5">
        <v>25</v>
      </c>
      <c r="B32" s="6"/>
      <c r="C32" s="6" t="s">
        <v>220</v>
      </c>
      <c r="D32" s="88" t="s">
        <v>1082</v>
      </c>
      <c r="E32" s="6" t="s">
        <v>1071</v>
      </c>
      <c r="F32" s="75">
        <v>192</v>
      </c>
      <c r="G32" s="7">
        <v>960</v>
      </c>
      <c r="H32" s="7" t="s">
        <v>20</v>
      </c>
      <c r="I32" s="7" t="s">
        <v>762</v>
      </c>
      <c r="J32" s="7"/>
      <c r="K32" s="1" t="s">
        <v>1600</v>
      </c>
    </row>
    <row r="33" spans="1:11" ht="51.75" hidden="1" thickBot="1" x14ac:dyDescent="0.25">
      <c r="A33" s="5">
        <v>26</v>
      </c>
      <c r="B33" s="6"/>
      <c r="C33" s="6" t="s">
        <v>220</v>
      </c>
      <c r="D33" s="88" t="s">
        <v>1083</v>
      </c>
      <c r="E33" s="6" t="s">
        <v>1087</v>
      </c>
      <c r="F33" s="75">
        <v>168</v>
      </c>
      <c r="G33" s="7">
        <v>168</v>
      </c>
      <c r="H33" s="7" t="s">
        <v>20</v>
      </c>
      <c r="I33" s="7" t="s">
        <v>762</v>
      </c>
      <c r="J33" s="7"/>
      <c r="K33" s="1" t="s">
        <v>1600</v>
      </c>
    </row>
    <row r="34" spans="1:11" ht="24.75" hidden="1" customHeight="1" thickBot="1" x14ac:dyDescent="0.25">
      <c r="A34" s="5">
        <v>27</v>
      </c>
      <c r="B34" s="6"/>
      <c r="C34" s="6" t="s">
        <v>220</v>
      </c>
      <c r="D34" s="88" t="s">
        <v>1084</v>
      </c>
      <c r="E34" s="6" t="s">
        <v>1062</v>
      </c>
      <c r="F34" s="75">
        <v>54</v>
      </c>
      <c r="G34" s="7">
        <v>54</v>
      </c>
      <c r="H34" s="7" t="s">
        <v>20</v>
      </c>
      <c r="I34" s="7" t="s">
        <v>762</v>
      </c>
      <c r="J34" s="7"/>
      <c r="K34" s="1" t="s">
        <v>1600</v>
      </c>
    </row>
    <row r="35" spans="1:11" ht="24.75" hidden="1" customHeight="1" thickBot="1" x14ac:dyDescent="0.25">
      <c r="A35" s="5">
        <v>28</v>
      </c>
      <c r="B35" s="6"/>
      <c r="C35" s="6" t="s">
        <v>220</v>
      </c>
      <c r="D35" s="88" t="s">
        <v>1085</v>
      </c>
      <c r="E35" s="6" t="s">
        <v>1072</v>
      </c>
      <c r="F35" s="75">
        <v>234</v>
      </c>
      <c r="G35" s="7">
        <v>468</v>
      </c>
      <c r="H35" s="7" t="s">
        <v>20</v>
      </c>
      <c r="I35" s="7" t="s">
        <v>762</v>
      </c>
      <c r="J35" s="7"/>
      <c r="K35" s="1" t="s">
        <v>1600</v>
      </c>
    </row>
    <row r="36" spans="1:11" ht="24.75" hidden="1" customHeight="1" thickBot="1" x14ac:dyDescent="0.25">
      <c r="A36" s="5">
        <v>29</v>
      </c>
      <c r="B36" s="6"/>
      <c r="C36" s="6" t="s">
        <v>220</v>
      </c>
      <c r="D36" s="88" t="s">
        <v>1098</v>
      </c>
      <c r="E36" s="6" t="s">
        <v>1088</v>
      </c>
      <c r="F36" s="75">
        <v>144</v>
      </c>
      <c r="G36" s="7">
        <v>720</v>
      </c>
      <c r="H36" s="7" t="s">
        <v>20</v>
      </c>
      <c r="I36" s="7" t="s">
        <v>762</v>
      </c>
      <c r="J36" s="7"/>
      <c r="K36" s="1" t="s">
        <v>1600</v>
      </c>
    </row>
    <row r="37" spans="1:11" ht="24.75" hidden="1" customHeight="1" thickBot="1" x14ac:dyDescent="0.25">
      <c r="A37" s="5">
        <v>30</v>
      </c>
      <c r="B37" s="6"/>
      <c r="C37" s="6" t="s">
        <v>220</v>
      </c>
      <c r="D37" s="88" t="s">
        <v>1099</v>
      </c>
      <c r="E37" s="6" t="s">
        <v>1089</v>
      </c>
      <c r="F37" s="75">
        <v>53</v>
      </c>
      <c r="G37" s="7">
        <v>106</v>
      </c>
      <c r="H37" s="7" t="s">
        <v>20</v>
      </c>
      <c r="I37" s="7" t="s">
        <v>762</v>
      </c>
      <c r="J37" s="7"/>
      <c r="K37" s="1" t="s">
        <v>1600</v>
      </c>
    </row>
    <row r="38" spans="1:11" ht="51.75" hidden="1" thickBot="1" x14ac:dyDescent="0.25">
      <c r="A38" s="5">
        <v>31</v>
      </c>
      <c r="B38" s="6"/>
      <c r="C38" s="6" t="s">
        <v>220</v>
      </c>
      <c r="D38" s="88" t="s">
        <v>1100</v>
      </c>
      <c r="E38" s="6" t="s">
        <v>1090</v>
      </c>
      <c r="F38" s="75">
        <v>50</v>
      </c>
      <c r="G38" s="7">
        <v>250</v>
      </c>
      <c r="H38" s="7" t="s">
        <v>20</v>
      </c>
      <c r="I38" s="7" t="s">
        <v>762</v>
      </c>
      <c r="J38" s="7"/>
      <c r="K38" s="1" t="s">
        <v>1600</v>
      </c>
    </row>
    <row r="39" spans="1:11" ht="51.75" hidden="1" thickBot="1" x14ac:dyDescent="0.25">
      <c r="A39" s="5">
        <v>32</v>
      </c>
      <c r="B39" s="6"/>
      <c r="C39" s="6" t="s">
        <v>220</v>
      </c>
      <c r="D39" s="88" t="s">
        <v>1101</v>
      </c>
      <c r="E39" s="6" t="s">
        <v>1091</v>
      </c>
      <c r="F39" s="75">
        <v>414</v>
      </c>
      <c r="G39" s="7">
        <v>2070</v>
      </c>
      <c r="H39" s="7" t="s">
        <v>20</v>
      </c>
      <c r="I39" s="7" t="s">
        <v>762</v>
      </c>
      <c r="J39" s="7"/>
      <c r="K39" s="1" t="s">
        <v>1600</v>
      </c>
    </row>
    <row r="40" spans="1:11" ht="51.75" hidden="1" thickBot="1" x14ac:dyDescent="0.25">
      <c r="A40" s="5">
        <v>33</v>
      </c>
      <c r="B40" s="6"/>
      <c r="C40" s="6" t="s">
        <v>220</v>
      </c>
      <c r="D40" s="88" t="s">
        <v>1102</v>
      </c>
      <c r="E40" s="6" t="s">
        <v>1092</v>
      </c>
      <c r="F40" s="75">
        <v>252</v>
      </c>
      <c r="G40" s="7">
        <v>2520</v>
      </c>
      <c r="H40" s="7" t="s">
        <v>20</v>
      </c>
      <c r="I40" s="7" t="s">
        <v>762</v>
      </c>
      <c r="J40" s="7"/>
      <c r="K40" s="1" t="s">
        <v>1600</v>
      </c>
    </row>
    <row r="41" spans="1:11" ht="51.75" hidden="1" thickBot="1" x14ac:dyDescent="0.25">
      <c r="A41" s="5">
        <v>34</v>
      </c>
      <c r="B41" s="6"/>
      <c r="C41" s="6" t="s">
        <v>220</v>
      </c>
      <c r="D41" s="88" t="s">
        <v>328</v>
      </c>
      <c r="E41" s="6" t="s">
        <v>1093</v>
      </c>
      <c r="F41" s="75">
        <v>48</v>
      </c>
      <c r="G41" s="7">
        <v>240</v>
      </c>
      <c r="H41" s="7" t="s">
        <v>20</v>
      </c>
      <c r="I41" s="7" t="s">
        <v>762</v>
      </c>
      <c r="J41" s="7"/>
      <c r="K41" s="1" t="s">
        <v>1600</v>
      </c>
    </row>
    <row r="42" spans="1:11" ht="13.5" thickBot="1" x14ac:dyDescent="0.25">
      <c r="A42" s="5">
        <v>35</v>
      </c>
      <c r="B42" s="6"/>
      <c r="C42" s="6" t="s">
        <v>220</v>
      </c>
      <c r="D42" s="88" t="s">
        <v>899</v>
      </c>
      <c r="E42" s="88" t="s">
        <v>1094</v>
      </c>
      <c r="F42" s="75"/>
      <c r="G42" s="7">
        <v>3854.41</v>
      </c>
      <c r="H42" s="7" t="s">
        <v>20</v>
      </c>
      <c r="I42" s="7" t="s">
        <v>762</v>
      </c>
      <c r="J42" s="7"/>
    </row>
    <row r="43" spans="1:11" ht="51.75" hidden="1" thickBot="1" x14ac:dyDescent="0.25">
      <c r="A43" s="5">
        <v>36</v>
      </c>
      <c r="B43" s="6"/>
      <c r="C43" s="6" t="s">
        <v>220</v>
      </c>
      <c r="D43" s="88" t="s">
        <v>1103</v>
      </c>
      <c r="E43" s="6" t="s">
        <v>1095</v>
      </c>
      <c r="F43" s="75">
        <v>60</v>
      </c>
      <c r="G43" s="7">
        <v>180</v>
      </c>
      <c r="H43" s="7" t="s">
        <v>20</v>
      </c>
      <c r="I43" s="7" t="s">
        <v>762</v>
      </c>
      <c r="J43" s="7"/>
      <c r="K43" s="1" t="s">
        <v>1600</v>
      </c>
    </row>
    <row r="44" spans="1:11" ht="51.75" hidden="1" thickBot="1" x14ac:dyDescent="0.25">
      <c r="A44" s="5">
        <v>37</v>
      </c>
      <c r="B44" s="6"/>
      <c r="C44" s="6" t="s">
        <v>220</v>
      </c>
      <c r="D44" s="88" t="s">
        <v>1104</v>
      </c>
      <c r="E44" s="6" t="s">
        <v>1096</v>
      </c>
      <c r="F44" s="75">
        <v>140</v>
      </c>
      <c r="G44" s="7">
        <v>700</v>
      </c>
      <c r="H44" s="7" t="s">
        <v>20</v>
      </c>
      <c r="I44" s="7" t="s">
        <v>762</v>
      </c>
      <c r="J44" s="7"/>
      <c r="K44" s="1" t="s">
        <v>1600</v>
      </c>
    </row>
    <row r="45" spans="1:11" ht="51.75" hidden="1" thickBot="1" x14ac:dyDescent="0.25">
      <c r="A45" s="5">
        <v>38</v>
      </c>
      <c r="B45" s="6"/>
      <c r="C45" s="6" t="s">
        <v>220</v>
      </c>
      <c r="D45" s="88" t="s">
        <v>1105</v>
      </c>
      <c r="E45" s="6" t="s">
        <v>1097</v>
      </c>
      <c r="F45" s="75">
        <v>6944</v>
      </c>
      <c r="G45" s="7">
        <v>10416</v>
      </c>
      <c r="H45" s="7" t="s">
        <v>20</v>
      </c>
      <c r="I45" s="7" t="s">
        <v>762</v>
      </c>
      <c r="J45" s="7"/>
      <c r="K45" s="1" t="s">
        <v>1600</v>
      </c>
    </row>
    <row r="46" spans="1:11" ht="51.75" hidden="1" thickBot="1" x14ac:dyDescent="0.25">
      <c r="A46" s="5">
        <v>39</v>
      </c>
      <c r="B46" s="6"/>
      <c r="C46" s="6" t="s">
        <v>220</v>
      </c>
      <c r="D46" s="88" t="s">
        <v>1106</v>
      </c>
      <c r="E46" s="6" t="s">
        <v>1123</v>
      </c>
      <c r="F46" s="75">
        <v>84</v>
      </c>
      <c r="G46" s="7">
        <v>840</v>
      </c>
      <c r="H46" s="7" t="s">
        <v>20</v>
      </c>
      <c r="I46" s="7" t="s">
        <v>762</v>
      </c>
      <c r="K46" s="1" t="s">
        <v>1600</v>
      </c>
    </row>
    <row r="47" spans="1:11" ht="51.75" hidden="1" thickBot="1" x14ac:dyDescent="0.25">
      <c r="A47" s="5">
        <v>40</v>
      </c>
      <c r="B47" s="6"/>
      <c r="C47" s="6" t="s">
        <v>220</v>
      </c>
      <c r="D47" s="88" t="s">
        <v>1107</v>
      </c>
      <c r="E47" s="6" t="s">
        <v>1124</v>
      </c>
      <c r="F47" s="75">
        <v>264</v>
      </c>
      <c r="G47" s="7">
        <v>1320</v>
      </c>
      <c r="H47" s="7" t="s">
        <v>20</v>
      </c>
      <c r="I47" s="7" t="s">
        <v>762</v>
      </c>
      <c r="J47" s="7"/>
      <c r="K47" s="1" t="s">
        <v>1600</v>
      </c>
    </row>
    <row r="48" spans="1:11" ht="51.75" hidden="1" thickBot="1" x14ac:dyDescent="0.25">
      <c r="A48" s="5">
        <v>41</v>
      </c>
      <c r="B48" s="6"/>
      <c r="C48" s="6" t="s">
        <v>220</v>
      </c>
      <c r="D48" s="88" t="s">
        <v>1108</v>
      </c>
      <c r="E48" s="6" t="s">
        <v>1125</v>
      </c>
      <c r="F48" s="75">
        <v>25</v>
      </c>
      <c r="G48" s="7">
        <v>125</v>
      </c>
      <c r="H48" s="7" t="s">
        <v>20</v>
      </c>
      <c r="I48" s="7" t="s">
        <v>762</v>
      </c>
      <c r="J48" s="7"/>
      <c r="K48" s="1" t="s">
        <v>1600</v>
      </c>
    </row>
    <row r="49" spans="1:11" ht="39" hidden="1" thickBot="1" x14ac:dyDescent="0.25">
      <c r="A49" s="5">
        <v>42</v>
      </c>
      <c r="B49" s="6"/>
      <c r="C49" s="6" t="s">
        <v>220</v>
      </c>
      <c r="D49" s="88" t="s">
        <v>1109</v>
      </c>
      <c r="E49" s="6" t="s">
        <v>1126</v>
      </c>
      <c r="F49" s="75">
        <v>94</v>
      </c>
      <c r="G49" s="7">
        <v>470</v>
      </c>
      <c r="H49" s="7" t="s">
        <v>20</v>
      </c>
      <c r="I49" s="7" t="s">
        <v>762</v>
      </c>
      <c r="J49" s="7"/>
      <c r="K49" s="1" t="s">
        <v>1600</v>
      </c>
    </row>
    <row r="50" spans="1:11" ht="51.75" hidden="1" thickBot="1" x14ac:dyDescent="0.25">
      <c r="A50" s="5">
        <v>43</v>
      </c>
      <c r="B50" s="6"/>
      <c r="C50" s="6" t="s">
        <v>220</v>
      </c>
      <c r="D50" s="88" t="s">
        <v>1110</v>
      </c>
      <c r="E50" s="6" t="s">
        <v>1127</v>
      </c>
      <c r="F50" s="75">
        <v>36</v>
      </c>
      <c r="G50" s="7">
        <v>180</v>
      </c>
      <c r="H50" s="7" t="s">
        <v>20</v>
      </c>
      <c r="I50" s="7" t="s">
        <v>762</v>
      </c>
      <c r="J50" s="7"/>
      <c r="K50" s="1" t="s">
        <v>1600</v>
      </c>
    </row>
    <row r="51" spans="1:11" ht="51.75" hidden="1" thickBot="1" x14ac:dyDescent="0.25">
      <c r="A51" s="5">
        <v>44</v>
      </c>
      <c r="B51" s="6"/>
      <c r="C51" s="6" t="s">
        <v>220</v>
      </c>
      <c r="D51" s="88" t="s">
        <v>1111</v>
      </c>
      <c r="E51" s="6" t="s">
        <v>1128</v>
      </c>
      <c r="F51" s="75">
        <v>360</v>
      </c>
      <c r="G51" s="7">
        <v>360</v>
      </c>
      <c r="H51" s="7" t="s">
        <v>20</v>
      </c>
      <c r="I51" s="7" t="s">
        <v>762</v>
      </c>
      <c r="J51" s="7"/>
      <c r="K51" s="1" t="s">
        <v>1600</v>
      </c>
    </row>
    <row r="52" spans="1:11" ht="51.75" hidden="1" thickBot="1" x14ac:dyDescent="0.25">
      <c r="A52" s="5">
        <v>45</v>
      </c>
      <c r="B52" s="6"/>
      <c r="C52" s="6" t="s">
        <v>220</v>
      </c>
      <c r="D52" s="88" t="s">
        <v>343</v>
      </c>
      <c r="E52" s="6" t="s">
        <v>1129</v>
      </c>
      <c r="F52" s="75">
        <v>156</v>
      </c>
      <c r="G52" s="7">
        <v>780</v>
      </c>
      <c r="H52" s="7" t="s">
        <v>20</v>
      </c>
      <c r="I52" s="7" t="s">
        <v>762</v>
      </c>
      <c r="J52" s="7"/>
      <c r="K52" s="1" t="s">
        <v>1600</v>
      </c>
    </row>
    <row r="53" spans="1:11" ht="51.75" hidden="1" thickBot="1" x14ac:dyDescent="0.25">
      <c r="A53" s="5">
        <v>46</v>
      </c>
      <c r="B53" s="6"/>
      <c r="C53" s="6" t="s">
        <v>220</v>
      </c>
      <c r="D53" s="88" t="s">
        <v>1112</v>
      </c>
      <c r="E53" s="6" t="s">
        <v>1130</v>
      </c>
      <c r="F53" s="75">
        <v>486</v>
      </c>
      <c r="G53" s="7">
        <v>486</v>
      </c>
      <c r="H53" s="7" t="s">
        <v>20</v>
      </c>
      <c r="I53" s="7" t="s">
        <v>762</v>
      </c>
      <c r="J53" s="7"/>
      <c r="K53" s="1" t="s">
        <v>1600</v>
      </c>
    </row>
    <row r="54" spans="1:11" ht="51.75" hidden="1" thickBot="1" x14ac:dyDescent="0.25">
      <c r="A54" s="5">
        <v>47</v>
      </c>
      <c r="B54" s="6"/>
      <c r="C54" s="6" t="s">
        <v>220</v>
      </c>
      <c r="D54" s="88" t="s">
        <v>1113</v>
      </c>
      <c r="E54" s="6" t="s">
        <v>1131</v>
      </c>
      <c r="F54" s="75">
        <v>132</v>
      </c>
      <c r="G54" s="7">
        <v>660</v>
      </c>
      <c r="H54" s="7" t="s">
        <v>20</v>
      </c>
      <c r="I54" s="7" t="s">
        <v>762</v>
      </c>
      <c r="J54" s="7"/>
      <c r="K54" s="1" t="s">
        <v>1600</v>
      </c>
    </row>
    <row r="55" spans="1:11" ht="51.75" hidden="1" thickBot="1" x14ac:dyDescent="0.25">
      <c r="A55" s="5">
        <v>48</v>
      </c>
      <c r="B55" s="6"/>
      <c r="C55" s="6" t="s">
        <v>220</v>
      </c>
      <c r="D55" s="88" t="s">
        <v>1114</v>
      </c>
      <c r="E55" s="6" t="s">
        <v>1132</v>
      </c>
      <c r="F55" s="75">
        <v>216</v>
      </c>
      <c r="G55" s="7">
        <v>1080</v>
      </c>
      <c r="H55" s="7" t="s">
        <v>20</v>
      </c>
      <c r="I55" s="7" t="s">
        <v>762</v>
      </c>
      <c r="J55" s="7"/>
      <c r="K55" s="1" t="s">
        <v>1600</v>
      </c>
    </row>
    <row r="56" spans="1:11" ht="51.75" hidden="1" thickBot="1" x14ac:dyDescent="0.25">
      <c r="A56" s="5">
        <v>49</v>
      </c>
      <c r="B56" s="6"/>
      <c r="C56" s="6" t="s">
        <v>220</v>
      </c>
      <c r="D56" s="88" t="s">
        <v>1115</v>
      </c>
      <c r="E56" s="6" t="s">
        <v>1133</v>
      </c>
      <c r="F56" s="75">
        <v>100</v>
      </c>
      <c r="G56" s="7">
        <v>500</v>
      </c>
      <c r="H56" s="7" t="s">
        <v>20</v>
      </c>
      <c r="I56" s="7" t="s">
        <v>762</v>
      </c>
      <c r="J56" s="7"/>
      <c r="K56" s="1" t="s">
        <v>1600</v>
      </c>
    </row>
    <row r="57" spans="1:11" ht="51.75" hidden="1" thickBot="1" x14ac:dyDescent="0.25">
      <c r="A57" s="5">
        <v>50</v>
      </c>
      <c r="B57" s="6"/>
      <c r="C57" s="6" t="s">
        <v>220</v>
      </c>
      <c r="D57" s="88" t="s">
        <v>1116</v>
      </c>
      <c r="E57" s="6" t="s">
        <v>1134</v>
      </c>
      <c r="F57" s="75">
        <v>3312</v>
      </c>
      <c r="G57" s="7">
        <v>3312</v>
      </c>
      <c r="H57" s="7" t="s">
        <v>20</v>
      </c>
      <c r="I57" s="7" t="s">
        <v>762</v>
      </c>
      <c r="J57" s="7"/>
      <c r="K57" s="1" t="s">
        <v>1600</v>
      </c>
    </row>
    <row r="58" spans="1:11" ht="39" hidden="1" thickBot="1" x14ac:dyDescent="0.25">
      <c r="A58" s="5">
        <v>51</v>
      </c>
      <c r="B58" s="6"/>
      <c r="C58" s="6" t="s">
        <v>220</v>
      </c>
      <c r="D58" s="88" t="s">
        <v>1117</v>
      </c>
      <c r="E58" s="6" t="s">
        <v>1135</v>
      </c>
      <c r="F58" s="75">
        <v>3020</v>
      </c>
      <c r="G58" s="7">
        <v>3020</v>
      </c>
      <c r="H58" s="7" t="s">
        <v>20</v>
      </c>
      <c r="I58" s="7" t="s">
        <v>762</v>
      </c>
      <c r="J58" s="7"/>
      <c r="K58" s="1" t="s">
        <v>1600</v>
      </c>
    </row>
    <row r="59" spans="1:11" ht="51.75" hidden="1" thickBot="1" x14ac:dyDescent="0.25">
      <c r="A59" s="5">
        <v>52</v>
      </c>
      <c r="B59" s="6"/>
      <c r="C59" s="6" t="s">
        <v>220</v>
      </c>
      <c r="D59" s="88" t="s">
        <v>1118</v>
      </c>
      <c r="E59" s="6" t="s">
        <v>1136</v>
      </c>
      <c r="F59" s="75">
        <v>3600</v>
      </c>
      <c r="G59" s="7">
        <v>3600</v>
      </c>
      <c r="H59" s="7" t="s">
        <v>20</v>
      </c>
      <c r="I59" s="7" t="s">
        <v>762</v>
      </c>
      <c r="J59" s="7"/>
      <c r="K59" s="1" t="s">
        <v>1600</v>
      </c>
    </row>
    <row r="60" spans="1:11" ht="51.75" hidden="1" thickBot="1" x14ac:dyDescent="0.25">
      <c r="A60" s="5">
        <v>53</v>
      </c>
      <c r="B60" s="6"/>
      <c r="C60" s="6" t="s">
        <v>220</v>
      </c>
      <c r="D60" s="88" t="s">
        <v>1119</v>
      </c>
      <c r="E60" s="6" t="s">
        <v>1137</v>
      </c>
      <c r="F60" s="75">
        <v>3600</v>
      </c>
      <c r="G60" s="7">
        <v>3600</v>
      </c>
      <c r="H60" s="7" t="s">
        <v>20</v>
      </c>
      <c r="I60" s="7" t="s">
        <v>762</v>
      </c>
      <c r="J60" s="7"/>
      <c r="K60" s="1" t="s">
        <v>1600</v>
      </c>
    </row>
    <row r="61" spans="1:11" ht="51.75" hidden="1" thickBot="1" x14ac:dyDescent="0.25">
      <c r="A61" s="5">
        <v>54</v>
      </c>
      <c r="B61" s="6"/>
      <c r="C61" s="6" t="s">
        <v>220</v>
      </c>
      <c r="D61" s="88" t="s">
        <v>1120</v>
      </c>
      <c r="E61" s="6" t="s">
        <v>1138</v>
      </c>
      <c r="F61" s="75">
        <v>228</v>
      </c>
      <c r="G61" s="7">
        <v>1140</v>
      </c>
      <c r="H61" s="7" t="s">
        <v>20</v>
      </c>
      <c r="I61" s="7" t="s">
        <v>762</v>
      </c>
      <c r="J61" s="7"/>
      <c r="K61" s="1" t="s">
        <v>1600</v>
      </c>
    </row>
    <row r="62" spans="1:11" ht="51.75" hidden="1" thickBot="1" x14ac:dyDescent="0.25">
      <c r="A62" s="5">
        <v>55</v>
      </c>
      <c r="B62" s="6"/>
      <c r="C62" s="6" t="s">
        <v>220</v>
      </c>
      <c r="D62" s="88" t="s">
        <v>1121</v>
      </c>
      <c r="E62" s="6" t="s">
        <v>1139</v>
      </c>
      <c r="F62" s="75">
        <v>40</v>
      </c>
      <c r="G62" s="7">
        <v>200</v>
      </c>
      <c r="H62" s="7" t="s">
        <v>20</v>
      </c>
      <c r="I62" s="7" t="s">
        <v>762</v>
      </c>
      <c r="J62" s="7"/>
      <c r="K62" s="1" t="s">
        <v>1600</v>
      </c>
    </row>
    <row r="63" spans="1:11" ht="51.75" hidden="1" thickBot="1" x14ac:dyDescent="0.25">
      <c r="A63" s="5">
        <v>56</v>
      </c>
      <c r="B63" s="6"/>
      <c r="C63" s="6" t="s">
        <v>220</v>
      </c>
      <c r="D63" s="88" t="s">
        <v>1122</v>
      </c>
      <c r="E63" s="6" t="s">
        <v>1140</v>
      </c>
      <c r="F63" s="75">
        <v>54</v>
      </c>
      <c r="G63" s="7">
        <v>270</v>
      </c>
      <c r="H63" s="7" t="s">
        <v>20</v>
      </c>
      <c r="I63" s="7" t="s">
        <v>762</v>
      </c>
      <c r="J63" s="7"/>
      <c r="K63" s="1" t="s">
        <v>1600</v>
      </c>
    </row>
    <row r="64" spans="1:11" ht="51.75" hidden="1" thickBot="1" x14ac:dyDescent="0.25">
      <c r="A64" s="5">
        <v>57</v>
      </c>
      <c r="B64" s="6"/>
      <c r="C64" s="6" t="s">
        <v>220</v>
      </c>
      <c r="D64" s="88" t="s">
        <v>1141</v>
      </c>
      <c r="E64" s="6" t="s">
        <v>1144</v>
      </c>
      <c r="F64" s="75">
        <v>30</v>
      </c>
      <c r="G64" s="7">
        <v>150</v>
      </c>
      <c r="H64" s="7" t="s">
        <v>20</v>
      </c>
      <c r="I64" s="7" t="s">
        <v>762</v>
      </c>
      <c r="J64" s="7"/>
      <c r="K64" s="1" t="s">
        <v>1600</v>
      </c>
    </row>
    <row r="65" spans="1:11" ht="51.75" hidden="1" thickBot="1" x14ac:dyDescent="0.25">
      <c r="A65" s="5">
        <v>58</v>
      </c>
      <c r="B65" s="6"/>
      <c r="C65" s="6" t="s">
        <v>220</v>
      </c>
      <c r="D65" s="88" t="s">
        <v>1142</v>
      </c>
      <c r="E65" s="6" t="s">
        <v>1145</v>
      </c>
      <c r="F65" s="75">
        <v>60</v>
      </c>
      <c r="G65" s="7">
        <v>300</v>
      </c>
      <c r="H65" s="7" t="s">
        <v>20</v>
      </c>
      <c r="I65" s="7" t="s">
        <v>762</v>
      </c>
      <c r="J65" s="7"/>
      <c r="K65" s="1" t="s">
        <v>1600</v>
      </c>
    </row>
    <row r="66" spans="1:11" ht="39" hidden="1" thickBot="1" x14ac:dyDescent="0.25">
      <c r="A66" s="5">
        <v>59</v>
      </c>
      <c r="B66" s="6"/>
      <c r="C66" s="6" t="s">
        <v>220</v>
      </c>
      <c r="D66" s="88" t="s">
        <v>1143</v>
      </c>
      <c r="E66" s="6" t="s">
        <v>1146</v>
      </c>
      <c r="F66" s="75">
        <v>20</v>
      </c>
      <c r="G66" s="7">
        <v>200</v>
      </c>
      <c r="H66" s="7" t="s">
        <v>20</v>
      </c>
      <c r="I66" s="7" t="s">
        <v>762</v>
      </c>
      <c r="J66" s="7"/>
      <c r="K66" s="1" t="s">
        <v>1600</v>
      </c>
    </row>
    <row r="67" spans="1:11" ht="39" hidden="1" thickBot="1" x14ac:dyDescent="0.25">
      <c r="A67" s="5">
        <v>60</v>
      </c>
      <c r="B67" s="6"/>
      <c r="C67" s="6" t="s">
        <v>220</v>
      </c>
      <c r="D67" s="88" t="s">
        <v>1147</v>
      </c>
      <c r="E67" s="6" t="s">
        <v>1148</v>
      </c>
      <c r="F67" s="75">
        <v>1000</v>
      </c>
      <c r="G67" s="7">
        <v>1000</v>
      </c>
      <c r="H67" s="7" t="s">
        <v>24</v>
      </c>
      <c r="I67" s="7" t="s">
        <v>762</v>
      </c>
      <c r="J67" s="7"/>
      <c r="K67" s="1" t="s">
        <v>1608</v>
      </c>
    </row>
    <row r="68" spans="1:11" ht="51.75" hidden="1" thickBot="1" x14ac:dyDescent="0.25">
      <c r="A68" s="5">
        <v>61</v>
      </c>
      <c r="B68" s="6"/>
      <c r="C68" s="6" t="s">
        <v>220</v>
      </c>
      <c r="D68" s="88" t="s">
        <v>1149</v>
      </c>
      <c r="E68" s="6" t="s">
        <v>1172</v>
      </c>
      <c r="F68" s="75">
        <v>50</v>
      </c>
      <c r="G68" s="7">
        <v>400</v>
      </c>
      <c r="H68" s="7" t="s">
        <v>24</v>
      </c>
      <c r="I68" s="7" t="s">
        <v>762</v>
      </c>
      <c r="J68" s="7"/>
      <c r="K68" s="1" t="s">
        <v>1608</v>
      </c>
    </row>
    <row r="69" spans="1:11" ht="51.75" hidden="1" thickBot="1" x14ac:dyDescent="0.25">
      <c r="A69" s="5">
        <v>62</v>
      </c>
      <c r="B69" s="6"/>
      <c r="C69" s="6" t="s">
        <v>220</v>
      </c>
      <c r="D69" s="88" t="s">
        <v>1150</v>
      </c>
      <c r="E69" s="6" t="s">
        <v>1173</v>
      </c>
      <c r="F69" s="75">
        <v>12</v>
      </c>
      <c r="G69" s="7">
        <v>120</v>
      </c>
      <c r="H69" s="7" t="s">
        <v>24</v>
      </c>
      <c r="I69" s="7" t="s">
        <v>762</v>
      </c>
      <c r="J69" s="7"/>
      <c r="K69" s="1" t="s">
        <v>1608</v>
      </c>
    </row>
    <row r="70" spans="1:11" ht="51.75" hidden="1" thickBot="1" x14ac:dyDescent="0.25">
      <c r="A70" s="5">
        <v>63</v>
      </c>
      <c r="B70" s="6"/>
      <c r="C70" s="6" t="s">
        <v>220</v>
      </c>
      <c r="D70" s="88" t="s">
        <v>1151</v>
      </c>
      <c r="E70" s="6" t="s">
        <v>1174</v>
      </c>
      <c r="F70" s="75">
        <v>48</v>
      </c>
      <c r="G70" s="7">
        <v>96</v>
      </c>
      <c r="H70" s="7" t="s">
        <v>24</v>
      </c>
      <c r="I70" s="7" t="s">
        <v>762</v>
      </c>
      <c r="J70" s="7"/>
      <c r="K70" s="1" t="s">
        <v>1608</v>
      </c>
    </row>
    <row r="71" spans="1:11" ht="51.75" hidden="1" thickBot="1" x14ac:dyDescent="0.25">
      <c r="A71" s="5">
        <v>64</v>
      </c>
      <c r="B71" s="6"/>
      <c r="C71" s="6" t="s">
        <v>220</v>
      </c>
      <c r="D71" s="88" t="s">
        <v>1152</v>
      </c>
      <c r="E71" s="6" t="s">
        <v>1175</v>
      </c>
      <c r="F71" s="75">
        <v>10</v>
      </c>
      <c r="G71" s="7">
        <v>50</v>
      </c>
      <c r="H71" s="7" t="s">
        <v>24</v>
      </c>
      <c r="I71" s="7" t="s">
        <v>762</v>
      </c>
      <c r="J71" s="7"/>
      <c r="K71" s="1" t="s">
        <v>1608</v>
      </c>
    </row>
    <row r="72" spans="1:11" ht="51.75" hidden="1" thickBot="1" x14ac:dyDescent="0.25">
      <c r="A72" s="5">
        <v>65</v>
      </c>
      <c r="B72" s="6"/>
      <c r="C72" s="6" t="s">
        <v>220</v>
      </c>
      <c r="D72" s="88" t="s">
        <v>1153</v>
      </c>
      <c r="E72" s="6" t="s">
        <v>1176</v>
      </c>
      <c r="F72" s="75">
        <v>240</v>
      </c>
      <c r="G72" s="7">
        <v>1680</v>
      </c>
      <c r="H72" s="7" t="s">
        <v>24</v>
      </c>
      <c r="I72" s="7" t="s">
        <v>762</v>
      </c>
      <c r="J72" s="7"/>
      <c r="K72" s="1" t="s">
        <v>1608</v>
      </c>
    </row>
    <row r="73" spans="1:11" ht="51.75" hidden="1" thickBot="1" x14ac:dyDescent="0.25">
      <c r="A73" s="5">
        <v>66</v>
      </c>
      <c r="B73" s="6"/>
      <c r="C73" s="6" t="s">
        <v>220</v>
      </c>
      <c r="D73" s="88" t="s">
        <v>1154</v>
      </c>
      <c r="E73" s="6" t="s">
        <v>1177</v>
      </c>
      <c r="F73" s="75">
        <v>48</v>
      </c>
      <c r="G73" s="7">
        <v>720</v>
      </c>
      <c r="H73" s="7" t="s">
        <v>24</v>
      </c>
      <c r="I73" s="7" t="s">
        <v>762</v>
      </c>
      <c r="J73" s="7"/>
      <c r="K73" s="1" t="s">
        <v>1608</v>
      </c>
    </row>
    <row r="74" spans="1:11" ht="51.75" hidden="1" thickBot="1" x14ac:dyDescent="0.25">
      <c r="A74" s="5">
        <v>67</v>
      </c>
      <c r="B74" s="6"/>
      <c r="C74" s="6" t="s">
        <v>220</v>
      </c>
      <c r="D74" s="88" t="s">
        <v>1155</v>
      </c>
      <c r="E74" s="6" t="s">
        <v>1178</v>
      </c>
      <c r="F74" s="75">
        <v>40</v>
      </c>
      <c r="G74" s="7">
        <v>60</v>
      </c>
      <c r="H74" s="7" t="s">
        <v>24</v>
      </c>
      <c r="I74" s="7" t="s">
        <v>762</v>
      </c>
      <c r="J74" s="7"/>
      <c r="K74" s="1" t="s">
        <v>1608</v>
      </c>
    </row>
    <row r="75" spans="1:11" ht="51.75" hidden="1" thickBot="1" x14ac:dyDescent="0.25">
      <c r="A75" s="5">
        <v>68</v>
      </c>
      <c r="B75" s="6"/>
      <c r="C75" s="6" t="s">
        <v>220</v>
      </c>
      <c r="D75" s="88" t="s">
        <v>1170</v>
      </c>
      <c r="E75" s="6" t="s">
        <v>1179</v>
      </c>
      <c r="F75" s="75">
        <v>10</v>
      </c>
      <c r="G75" s="7">
        <v>120</v>
      </c>
      <c r="H75" s="7" t="s">
        <v>24</v>
      </c>
      <c r="I75" s="7" t="s">
        <v>762</v>
      </c>
      <c r="J75" s="7"/>
      <c r="K75" s="1" t="s">
        <v>1608</v>
      </c>
    </row>
    <row r="76" spans="1:11" ht="51.75" hidden="1" thickBot="1" x14ac:dyDescent="0.25">
      <c r="A76" s="5">
        <v>69</v>
      </c>
      <c r="B76" s="6"/>
      <c r="C76" s="6" t="s">
        <v>220</v>
      </c>
      <c r="D76" s="88" t="s">
        <v>1156</v>
      </c>
      <c r="E76" s="6" t="s">
        <v>1180</v>
      </c>
      <c r="F76" s="75">
        <v>200</v>
      </c>
      <c r="G76" s="7">
        <v>1600</v>
      </c>
      <c r="H76" s="7" t="s">
        <v>24</v>
      </c>
      <c r="I76" s="7" t="s">
        <v>762</v>
      </c>
      <c r="J76" s="7"/>
      <c r="K76" s="1" t="s">
        <v>1608</v>
      </c>
    </row>
    <row r="77" spans="1:11" ht="51.75" hidden="1" thickBot="1" x14ac:dyDescent="0.25">
      <c r="A77" s="5">
        <v>70</v>
      </c>
      <c r="B77" s="6"/>
      <c r="C77" s="6" t="s">
        <v>220</v>
      </c>
      <c r="D77" s="88" t="s">
        <v>1157</v>
      </c>
      <c r="E77" s="6" t="s">
        <v>1181</v>
      </c>
      <c r="F77" s="75">
        <v>240</v>
      </c>
      <c r="G77" s="7">
        <v>288</v>
      </c>
      <c r="H77" s="7" t="s">
        <v>24</v>
      </c>
      <c r="I77" s="7" t="s">
        <v>762</v>
      </c>
      <c r="J77" s="7"/>
      <c r="K77" s="1" t="s">
        <v>1608</v>
      </c>
    </row>
    <row r="78" spans="1:11" ht="51.75" hidden="1" thickBot="1" x14ac:dyDescent="0.25">
      <c r="A78" s="5">
        <v>71</v>
      </c>
      <c r="B78" s="6"/>
      <c r="C78" s="6" t="s">
        <v>220</v>
      </c>
      <c r="D78" s="88" t="s">
        <v>1158</v>
      </c>
      <c r="E78" s="6" t="s">
        <v>1182</v>
      </c>
      <c r="F78" s="75">
        <v>240</v>
      </c>
      <c r="G78" s="7">
        <v>288</v>
      </c>
      <c r="H78" s="7" t="s">
        <v>24</v>
      </c>
      <c r="I78" s="7" t="s">
        <v>762</v>
      </c>
      <c r="J78" s="7"/>
      <c r="K78" s="1" t="s">
        <v>1608</v>
      </c>
    </row>
    <row r="79" spans="1:11" ht="51.75" hidden="1" thickBot="1" x14ac:dyDescent="0.25">
      <c r="A79" s="5">
        <v>72</v>
      </c>
      <c r="B79" s="6"/>
      <c r="C79" s="6" t="s">
        <v>220</v>
      </c>
      <c r="D79" s="88" t="s">
        <v>1159</v>
      </c>
      <c r="E79" s="6" t="s">
        <v>1183</v>
      </c>
      <c r="F79" s="75">
        <v>240</v>
      </c>
      <c r="G79" s="7">
        <v>288</v>
      </c>
      <c r="H79" s="7" t="s">
        <v>24</v>
      </c>
      <c r="I79" s="7" t="s">
        <v>762</v>
      </c>
      <c r="J79" s="7"/>
      <c r="K79" s="1" t="s">
        <v>1608</v>
      </c>
    </row>
    <row r="80" spans="1:11" ht="51.75" hidden="1" thickBot="1" x14ac:dyDescent="0.25">
      <c r="A80" s="5">
        <v>73</v>
      </c>
      <c r="B80" s="6"/>
      <c r="C80" s="6" t="s">
        <v>220</v>
      </c>
      <c r="D80" s="88" t="s">
        <v>1160</v>
      </c>
      <c r="E80" s="6" t="s">
        <v>1184</v>
      </c>
      <c r="F80" s="75">
        <v>240</v>
      </c>
      <c r="G80" s="7">
        <v>720</v>
      </c>
      <c r="H80" s="7" t="s">
        <v>24</v>
      </c>
      <c r="I80" s="7" t="s">
        <v>762</v>
      </c>
      <c r="J80" s="7"/>
      <c r="K80" s="1" t="s">
        <v>1608</v>
      </c>
    </row>
    <row r="81" spans="1:11" ht="51.75" hidden="1" thickBot="1" x14ac:dyDescent="0.25">
      <c r="A81" s="5">
        <v>74</v>
      </c>
      <c r="B81" s="6"/>
      <c r="C81" s="6" t="s">
        <v>220</v>
      </c>
      <c r="D81" s="88" t="s">
        <v>1161</v>
      </c>
      <c r="E81" s="6" t="s">
        <v>1185</v>
      </c>
      <c r="F81" s="75">
        <v>260</v>
      </c>
      <c r="G81" s="7">
        <v>520</v>
      </c>
      <c r="H81" s="7" t="s">
        <v>24</v>
      </c>
      <c r="I81" s="7" t="s">
        <v>762</v>
      </c>
      <c r="J81" s="7"/>
      <c r="K81" s="1" t="s">
        <v>1608</v>
      </c>
    </row>
    <row r="82" spans="1:11" ht="51.75" hidden="1" thickBot="1" x14ac:dyDescent="0.25">
      <c r="A82" s="5">
        <v>75</v>
      </c>
      <c r="B82" s="6"/>
      <c r="C82" s="6" t="s">
        <v>220</v>
      </c>
      <c r="D82" s="88" t="s">
        <v>1162</v>
      </c>
      <c r="E82" s="6" t="s">
        <v>1186</v>
      </c>
      <c r="F82" s="75">
        <v>260</v>
      </c>
      <c r="G82" s="7">
        <v>1040</v>
      </c>
      <c r="H82" s="7" t="s">
        <v>24</v>
      </c>
      <c r="I82" s="7" t="s">
        <v>762</v>
      </c>
      <c r="J82" s="7"/>
      <c r="K82" s="1" t="s">
        <v>1608</v>
      </c>
    </row>
    <row r="83" spans="1:11" ht="51.75" hidden="1" thickBot="1" x14ac:dyDescent="0.25">
      <c r="A83" s="5">
        <v>76</v>
      </c>
      <c r="B83" s="6"/>
      <c r="C83" s="6" t="s">
        <v>220</v>
      </c>
      <c r="D83" s="88" t="s">
        <v>1163</v>
      </c>
      <c r="E83" s="6" t="s">
        <v>1187</v>
      </c>
      <c r="F83" s="75">
        <v>120</v>
      </c>
      <c r="G83" s="7">
        <v>480</v>
      </c>
      <c r="H83" s="7" t="s">
        <v>24</v>
      </c>
      <c r="I83" s="7" t="s">
        <v>762</v>
      </c>
      <c r="J83" s="7"/>
      <c r="K83" s="1" t="s">
        <v>1608</v>
      </c>
    </row>
    <row r="84" spans="1:11" ht="51.75" hidden="1" thickBot="1" x14ac:dyDescent="0.25">
      <c r="A84" s="5">
        <v>77</v>
      </c>
      <c r="B84" s="6"/>
      <c r="C84" s="6" t="s">
        <v>220</v>
      </c>
      <c r="D84" s="88" t="s">
        <v>1164</v>
      </c>
      <c r="E84" s="6" t="s">
        <v>1188</v>
      </c>
      <c r="F84" s="75">
        <v>100</v>
      </c>
      <c r="G84" s="7">
        <v>250</v>
      </c>
      <c r="H84" s="7" t="s">
        <v>24</v>
      </c>
      <c r="I84" s="7" t="s">
        <v>762</v>
      </c>
      <c r="J84" s="7"/>
      <c r="K84" s="1" t="s">
        <v>1608</v>
      </c>
    </row>
    <row r="85" spans="1:11" ht="51.75" hidden="1" thickBot="1" x14ac:dyDescent="0.25">
      <c r="A85" s="5">
        <v>78</v>
      </c>
      <c r="B85" s="6"/>
      <c r="C85" s="6" t="s">
        <v>220</v>
      </c>
      <c r="D85" s="88" t="s">
        <v>1165</v>
      </c>
      <c r="E85" s="6" t="s">
        <v>1189</v>
      </c>
      <c r="F85" s="75">
        <v>60</v>
      </c>
      <c r="G85" s="7">
        <v>360</v>
      </c>
      <c r="H85" s="7" t="s">
        <v>24</v>
      </c>
      <c r="I85" s="7" t="s">
        <v>762</v>
      </c>
      <c r="J85" s="7"/>
      <c r="K85" s="1" t="s">
        <v>1608</v>
      </c>
    </row>
    <row r="86" spans="1:11" ht="51.75" hidden="1" thickBot="1" x14ac:dyDescent="0.25">
      <c r="A86" s="5">
        <v>79</v>
      </c>
      <c r="B86" s="6"/>
      <c r="C86" s="6" t="s">
        <v>220</v>
      </c>
      <c r="D86" s="88" t="s">
        <v>1166</v>
      </c>
      <c r="E86" s="6" t="s">
        <v>1190</v>
      </c>
      <c r="F86" s="75">
        <v>100</v>
      </c>
      <c r="G86" s="7">
        <v>300</v>
      </c>
      <c r="H86" s="7" t="s">
        <v>24</v>
      </c>
      <c r="I86" s="7" t="s">
        <v>762</v>
      </c>
      <c r="J86" s="7"/>
      <c r="K86" s="1" t="s">
        <v>1608</v>
      </c>
    </row>
    <row r="87" spans="1:11" ht="51.75" hidden="1" thickBot="1" x14ac:dyDescent="0.25">
      <c r="A87" s="5">
        <v>80</v>
      </c>
      <c r="B87" s="6"/>
      <c r="C87" s="6" t="s">
        <v>220</v>
      </c>
      <c r="D87" s="88" t="s">
        <v>1167</v>
      </c>
      <c r="E87" s="6" t="s">
        <v>1191</v>
      </c>
      <c r="F87" s="75">
        <v>100</v>
      </c>
      <c r="G87" s="7">
        <v>500</v>
      </c>
      <c r="H87" s="7" t="s">
        <v>24</v>
      </c>
      <c r="I87" s="7" t="s">
        <v>762</v>
      </c>
      <c r="J87" s="7"/>
      <c r="K87" s="1" t="s">
        <v>1608</v>
      </c>
    </row>
    <row r="88" spans="1:11" ht="51.75" hidden="1" thickBot="1" x14ac:dyDescent="0.25">
      <c r="A88" s="5">
        <v>81</v>
      </c>
      <c r="B88" s="6"/>
      <c r="C88" s="6" t="s">
        <v>220</v>
      </c>
      <c r="D88" s="88" t="s">
        <v>1168</v>
      </c>
      <c r="E88" s="6" t="s">
        <v>1192</v>
      </c>
      <c r="F88" s="75">
        <v>30</v>
      </c>
      <c r="G88" s="7">
        <v>240</v>
      </c>
      <c r="H88" s="7" t="s">
        <v>24</v>
      </c>
      <c r="I88" s="7" t="s">
        <v>762</v>
      </c>
      <c r="J88" s="7"/>
      <c r="K88" s="1" t="s">
        <v>1608</v>
      </c>
    </row>
    <row r="89" spans="1:11" ht="51.75" hidden="1" thickBot="1" x14ac:dyDescent="0.25">
      <c r="A89" s="5">
        <v>82</v>
      </c>
      <c r="B89" s="6"/>
      <c r="C89" s="6" t="s">
        <v>220</v>
      </c>
      <c r="D89" s="88" t="s">
        <v>1171</v>
      </c>
      <c r="E89" s="6" t="s">
        <v>1193</v>
      </c>
      <c r="F89" s="75">
        <v>400</v>
      </c>
      <c r="G89" s="7">
        <v>320</v>
      </c>
      <c r="H89" s="7" t="s">
        <v>24</v>
      </c>
      <c r="I89" s="7" t="s">
        <v>762</v>
      </c>
      <c r="J89" s="7"/>
      <c r="K89" s="1" t="s">
        <v>1608</v>
      </c>
    </row>
    <row r="90" spans="1:11" ht="51.75" hidden="1" thickBot="1" x14ac:dyDescent="0.25">
      <c r="A90" s="5">
        <v>83</v>
      </c>
      <c r="B90" s="6"/>
      <c r="C90" s="6" t="s">
        <v>220</v>
      </c>
      <c r="D90" s="88" t="s">
        <v>1169</v>
      </c>
      <c r="E90" s="6" t="s">
        <v>1194</v>
      </c>
      <c r="F90" s="75">
        <v>1500</v>
      </c>
      <c r="G90" s="7">
        <v>450</v>
      </c>
      <c r="H90" s="7" t="s">
        <v>24</v>
      </c>
      <c r="I90" s="7" t="s">
        <v>762</v>
      </c>
      <c r="J90" s="7"/>
      <c r="K90" s="1" t="s">
        <v>1608</v>
      </c>
    </row>
    <row r="91" spans="1:11" ht="51.75" hidden="1" thickBot="1" x14ac:dyDescent="0.25">
      <c r="A91" s="5">
        <v>84</v>
      </c>
      <c r="B91" s="6"/>
      <c r="C91" s="6" t="s">
        <v>220</v>
      </c>
      <c r="D91" s="88" t="s">
        <v>1195</v>
      </c>
      <c r="E91" s="6" t="s">
        <v>1196</v>
      </c>
      <c r="F91" s="75">
        <v>1500</v>
      </c>
      <c r="G91" s="7">
        <v>525</v>
      </c>
      <c r="H91" s="7" t="s">
        <v>24</v>
      </c>
      <c r="I91" s="7" t="s">
        <v>762</v>
      </c>
      <c r="J91" s="7"/>
      <c r="K91" s="1" t="s">
        <v>1608</v>
      </c>
    </row>
    <row r="92" spans="1:11" ht="51.75" hidden="1" thickBot="1" x14ac:dyDescent="0.25">
      <c r="A92" s="5">
        <v>85</v>
      </c>
      <c r="B92" s="6"/>
      <c r="C92" s="6" t="s">
        <v>220</v>
      </c>
      <c r="D92" s="88" t="s">
        <v>1197</v>
      </c>
      <c r="E92" s="6" t="s">
        <v>1221</v>
      </c>
      <c r="F92" s="75">
        <v>48</v>
      </c>
      <c r="G92" s="7">
        <v>192</v>
      </c>
      <c r="H92" s="7" t="s">
        <v>24</v>
      </c>
      <c r="I92" s="7" t="s">
        <v>762</v>
      </c>
      <c r="J92" s="7"/>
      <c r="K92" s="1" t="s">
        <v>1608</v>
      </c>
    </row>
    <row r="93" spans="1:11" ht="51.75" hidden="1" thickBot="1" x14ac:dyDescent="0.25">
      <c r="A93" s="5">
        <v>86</v>
      </c>
      <c r="B93" s="6"/>
      <c r="C93" s="6" t="s">
        <v>220</v>
      </c>
      <c r="D93" s="88" t="s">
        <v>1198</v>
      </c>
      <c r="E93" s="6" t="s">
        <v>1222</v>
      </c>
      <c r="F93" s="75">
        <v>100</v>
      </c>
      <c r="G93" s="7">
        <v>700</v>
      </c>
      <c r="H93" s="7" t="s">
        <v>24</v>
      </c>
      <c r="I93" s="7" t="s">
        <v>762</v>
      </c>
      <c r="J93" s="7"/>
      <c r="K93" s="1" t="s">
        <v>1608</v>
      </c>
    </row>
    <row r="94" spans="1:11" ht="51.75" hidden="1" thickBot="1" x14ac:dyDescent="0.25">
      <c r="A94" s="5">
        <v>87</v>
      </c>
      <c r="B94" s="6"/>
      <c r="C94" s="6" t="s">
        <v>220</v>
      </c>
      <c r="D94" s="88" t="s">
        <v>1199</v>
      </c>
      <c r="E94" s="6" t="s">
        <v>1223</v>
      </c>
      <c r="F94" s="75">
        <v>100</v>
      </c>
      <c r="G94" s="7">
        <v>400</v>
      </c>
      <c r="H94" s="7" t="s">
        <v>24</v>
      </c>
      <c r="I94" s="7" t="s">
        <v>762</v>
      </c>
      <c r="J94" s="7"/>
      <c r="K94" s="1" t="s">
        <v>1608</v>
      </c>
    </row>
    <row r="95" spans="1:11" ht="51.75" hidden="1" thickBot="1" x14ac:dyDescent="0.25">
      <c r="A95" s="5">
        <v>88</v>
      </c>
      <c r="B95" s="6"/>
      <c r="C95" s="6" t="s">
        <v>220</v>
      </c>
      <c r="D95" s="88" t="s">
        <v>1200</v>
      </c>
      <c r="E95" s="6" t="s">
        <v>1224</v>
      </c>
      <c r="F95" s="75">
        <v>24</v>
      </c>
      <c r="G95" s="7">
        <v>288</v>
      </c>
      <c r="H95" s="7" t="s">
        <v>24</v>
      </c>
      <c r="I95" s="7" t="s">
        <v>762</v>
      </c>
      <c r="J95" s="7"/>
      <c r="K95" s="1" t="s">
        <v>1608</v>
      </c>
    </row>
    <row r="96" spans="1:11" ht="51.75" hidden="1" thickBot="1" x14ac:dyDescent="0.25">
      <c r="A96" s="5">
        <v>89</v>
      </c>
      <c r="B96" s="6"/>
      <c r="C96" s="6" t="s">
        <v>220</v>
      </c>
      <c r="D96" s="88" t="s">
        <v>1201</v>
      </c>
      <c r="E96" s="6" t="s">
        <v>1225</v>
      </c>
      <c r="F96" s="75">
        <v>24</v>
      </c>
      <c r="G96" s="7">
        <v>240</v>
      </c>
      <c r="H96" s="7" t="s">
        <v>24</v>
      </c>
      <c r="I96" s="7" t="s">
        <v>762</v>
      </c>
      <c r="J96" s="7"/>
      <c r="K96" s="1" t="s">
        <v>1608</v>
      </c>
    </row>
    <row r="97" spans="1:11" ht="51.75" hidden="1" thickBot="1" x14ac:dyDescent="0.25">
      <c r="A97" s="5">
        <v>90</v>
      </c>
      <c r="B97" s="6"/>
      <c r="C97" s="6" t="s">
        <v>220</v>
      </c>
      <c r="D97" s="88" t="s">
        <v>1202</v>
      </c>
      <c r="E97" s="6" t="s">
        <v>1226</v>
      </c>
      <c r="F97" s="75">
        <v>192</v>
      </c>
      <c r="G97" s="7">
        <v>384</v>
      </c>
      <c r="H97" s="7" t="s">
        <v>24</v>
      </c>
      <c r="I97" s="7" t="s">
        <v>762</v>
      </c>
      <c r="J97" s="7"/>
      <c r="K97" s="1" t="s">
        <v>1608</v>
      </c>
    </row>
    <row r="98" spans="1:11" ht="51.75" hidden="1" thickBot="1" x14ac:dyDescent="0.25">
      <c r="A98" s="5">
        <v>91</v>
      </c>
      <c r="B98" s="6"/>
      <c r="C98" s="6" t="s">
        <v>220</v>
      </c>
      <c r="D98" s="88" t="s">
        <v>1203</v>
      </c>
      <c r="E98" s="6" t="s">
        <v>1227</v>
      </c>
      <c r="F98" s="75">
        <v>20</v>
      </c>
      <c r="G98" s="7">
        <v>100</v>
      </c>
      <c r="H98" s="7" t="s">
        <v>24</v>
      </c>
      <c r="I98" s="7" t="s">
        <v>762</v>
      </c>
      <c r="J98" s="7"/>
      <c r="K98" s="1" t="s">
        <v>1608</v>
      </c>
    </row>
    <row r="99" spans="1:11" ht="51.75" hidden="1" thickBot="1" x14ac:dyDescent="0.25">
      <c r="A99" s="5">
        <v>92</v>
      </c>
      <c r="B99" s="6"/>
      <c r="C99" s="6" t="s">
        <v>220</v>
      </c>
      <c r="D99" s="88" t="s">
        <v>1204</v>
      </c>
      <c r="E99" s="6" t="s">
        <v>1228</v>
      </c>
      <c r="F99" s="75">
        <v>60</v>
      </c>
      <c r="G99" s="7">
        <v>360</v>
      </c>
      <c r="H99" s="7" t="s">
        <v>24</v>
      </c>
      <c r="I99" s="7" t="s">
        <v>762</v>
      </c>
      <c r="J99" s="7"/>
      <c r="K99" s="1" t="s">
        <v>1608</v>
      </c>
    </row>
    <row r="100" spans="1:11" ht="51.75" hidden="1" thickBot="1" x14ac:dyDescent="0.25">
      <c r="A100" s="5">
        <v>93</v>
      </c>
      <c r="B100" s="6"/>
      <c r="C100" s="6" t="s">
        <v>220</v>
      </c>
      <c r="D100" s="88" t="s">
        <v>1205</v>
      </c>
      <c r="E100" s="6" t="s">
        <v>1229</v>
      </c>
      <c r="F100" s="75">
        <v>240</v>
      </c>
      <c r="G100" s="7">
        <v>240</v>
      </c>
      <c r="H100" s="7" t="s">
        <v>24</v>
      </c>
      <c r="I100" s="7" t="s">
        <v>762</v>
      </c>
      <c r="J100" s="7"/>
      <c r="K100" s="1" t="s">
        <v>1608</v>
      </c>
    </row>
    <row r="101" spans="1:11" ht="51.75" hidden="1" thickBot="1" x14ac:dyDescent="0.25">
      <c r="A101" s="5">
        <v>94</v>
      </c>
      <c r="B101" s="6"/>
      <c r="C101" s="6" t="s">
        <v>220</v>
      </c>
      <c r="D101" s="88" t="s">
        <v>1206</v>
      </c>
      <c r="E101" s="6" t="s">
        <v>1230</v>
      </c>
      <c r="F101" s="75">
        <v>10</v>
      </c>
      <c r="G101" s="7">
        <v>150</v>
      </c>
      <c r="H101" s="7" t="s">
        <v>24</v>
      </c>
      <c r="I101" s="7" t="s">
        <v>762</v>
      </c>
      <c r="J101" s="7"/>
      <c r="K101" s="1" t="s">
        <v>1608</v>
      </c>
    </row>
    <row r="102" spans="1:11" ht="51.75" hidden="1" thickBot="1" x14ac:dyDescent="0.25">
      <c r="A102" s="5">
        <v>95</v>
      </c>
      <c r="B102" s="6"/>
      <c r="C102" s="6" t="s">
        <v>220</v>
      </c>
      <c r="D102" s="88" t="s">
        <v>1207</v>
      </c>
      <c r="E102" s="6" t="s">
        <v>1230</v>
      </c>
      <c r="F102" s="75">
        <v>10</v>
      </c>
      <c r="G102" s="7">
        <v>100</v>
      </c>
      <c r="H102" s="7" t="s">
        <v>24</v>
      </c>
      <c r="I102" s="7" t="s">
        <v>762</v>
      </c>
      <c r="J102" s="7"/>
      <c r="K102" s="1" t="s">
        <v>1608</v>
      </c>
    </row>
    <row r="103" spans="1:11" ht="51.75" hidden="1" thickBot="1" x14ac:dyDescent="0.25">
      <c r="A103" s="5">
        <v>96</v>
      </c>
      <c r="B103" s="6"/>
      <c r="C103" s="6" t="s">
        <v>220</v>
      </c>
      <c r="D103" s="88" t="s">
        <v>1208</v>
      </c>
      <c r="E103" s="6" t="s">
        <v>1231</v>
      </c>
      <c r="F103" s="75">
        <v>8</v>
      </c>
      <c r="G103" s="7">
        <v>24</v>
      </c>
      <c r="H103" s="7" t="s">
        <v>24</v>
      </c>
      <c r="I103" s="7" t="s">
        <v>762</v>
      </c>
      <c r="J103" s="7"/>
      <c r="K103" s="1" t="s">
        <v>1608</v>
      </c>
    </row>
    <row r="104" spans="1:11" ht="39" hidden="1" thickBot="1" x14ac:dyDescent="0.25">
      <c r="A104" s="5">
        <v>97</v>
      </c>
      <c r="B104" s="6"/>
      <c r="C104" s="6" t="s">
        <v>220</v>
      </c>
      <c r="D104" s="88" t="s">
        <v>1209</v>
      </c>
      <c r="E104" s="6" t="s">
        <v>1232</v>
      </c>
      <c r="F104" s="75">
        <v>150</v>
      </c>
      <c r="G104" s="7">
        <v>300</v>
      </c>
      <c r="H104" s="7" t="s">
        <v>24</v>
      </c>
      <c r="I104" s="7" t="s">
        <v>762</v>
      </c>
      <c r="J104" s="7"/>
      <c r="K104" s="1" t="s">
        <v>1608</v>
      </c>
    </row>
    <row r="105" spans="1:11" ht="51.75" hidden="1" thickBot="1" x14ac:dyDescent="0.25">
      <c r="A105" s="5">
        <v>98</v>
      </c>
      <c r="B105" s="6"/>
      <c r="C105" s="6" t="s">
        <v>220</v>
      </c>
      <c r="D105" s="88" t="s">
        <v>1210</v>
      </c>
      <c r="E105" s="6" t="s">
        <v>1233</v>
      </c>
      <c r="F105" s="75">
        <v>150</v>
      </c>
      <c r="G105" s="7">
        <v>600</v>
      </c>
      <c r="H105" s="7" t="s">
        <v>24</v>
      </c>
      <c r="I105" s="7" t="s">
        <v>762</v>
      </c>
      <c r="J105" s="7"/>
      <c r="K105" s="1" t="s">
        <v>1608</v>
      </c>
    </row>
    <row r="106" spans="1:11" ht="39" hidden="1" thickBot="1" x14ac:dyDescent="0.25">
      <c r="A106" s="5">
        <v>99</v>
      </c>
      <c r="B106" s="6"/>
      <c r="C106" s="6" t="s">
        <v>220</v>
      </c>
      <c r="D106" s="88" t="s">
        <v>1211</v>
      </c>
      <c r="E106" s="6" t="s">
        <v>1234</v>
      </c>
      <c r="F106" s="75">
        <v>150</v>
      </c>
      <c r="G106" s="7">
        <v>450</v>
      </c>
      <c r="H106" s="7" t="s">
        <v>24</v>
      </c>
      <c r="I106" s="7" t="s">
        <v>762</v>
      </c>
      <c r="J106" s="7"/>
      <c r="K106" s="1" t="s">
        <v>1608</v>
      </c>
    </row>
    <row r="107" spans="1:11" ht="51.75" hidden="1" thickBot="1" x14ac:dyDescent="0.25">
      <c r="A107" s="5">
        <v>100</v>
      </c>
      <c r="B107" s="6"/>
      <c r="C107" s="6" t="s">
        <v>220</v>
      </c>
      <c r="D107" s="88" t="s">
        <v>1212</v>
      </c>
      <c r="E107" s="6" t="s">
        <v>1235</v>
      </c>
      <c r="F107" s="75">
        <v>40</v>
      </c>
      <c r="G107" s="7">
        <v>60</v>
      </c>
      <c r="H107" s="7" t="s">
        <v>24</v>
      </c>
      <c r="I107" s="7" t="s">
        <v>762</v>
      </c>
      <c r="J107" s="7"/>
      <c r="K107" s="1" t="s">
        <v>1608</v>
      </c>
    </row>
    <row r="108" spans="1:11" ht="51.75" hidden="1" thickBot="1" x14ac:dyDescent="0.25">
      <c r="A108" s="5">
        <v>101</v>
      </c>
      <c r="B108" s="6"/>
      <c r="C108" s="6" t="s">
        <v>220</v>
      </c>
      <c r="D108" s="88" t="s">
        <v>1213</v>
      </c>
      <c r="E108" s="6" t="s">
        <v>1236</v>
      </c>
      <c r="F108" s="75">
        <v>150</v>
      </c>
      <c r="G108" s="7">
        <v>600</v>
      </c>
      <c r="H108" s="7" t="s">
        <v>24</v>
      </c>
      <c r="I108" s="7" t="s">
        <v>762</v>
      </c>
      <c r="J108" s="7"/>
      <c r="K108" s="1" t="s">
        <v>1608</v>
      </c>
    </row>
    <row r="109" spans="1:11" ht="39" hidden="1" thickBot="1" x14ac:dyDescent="0.25">
      <c r="A109" s="5">
        <v>102</v>
      </c>
      <c r="B109" s="6"/>
      <c r="C109" s="6" t="s">
        <v>220</v>
      </c>
      <c r="D109" s="88" t="s">
        <v>1214</v>
      </c>
      <c r="E109" s="6" t="s">
        <v>1237</v>
      </c>
      <c r="F109" s="75">
        <v>150</v>
      </c>
      <c r="G109" s="7">
        <v>300</v>
      </c>
      <c r="H109" s="7" t="s">
        <v>24</v>
      </c>
      <c r="I109" s="7" t="s">
        <v>762</v>
      </c>
      <c r="J109" s="7"/>
      <c r="K109" s="1" t="s">
        <v>1608</v>
      </c>
    </row>
    <row r="110" spans="1:11" ht="51.75" hidden="1" thickBot="1" x14ac:dyDescent="0.25">
      <c r="A110" s="5">
        <v>103</v>
      </c>
      <c r="B110" s="6"/>
      <c r="C110" s="6" t="s">
        <v>220</v>
      </c>
      <c r="D110" s="88" t="s">
        <v>1215</v>
      </c>
      <c r="E110" s="6" t="s">
        <v>1238</v>
      </c>
      <c r="F110" s="75">
        <v>60</v>
      </c>
      <c r="G110" s="7">
        <v>600</v>
      </c>
      <c r="H110" s="7" t="s">
        <v>24</v>
      </c>
      <c r="I110" s="7" t="s">
        <v>762</v>
      </c>
      <c r="J110" s="7"/>
      <c r="K110" s="1" t="s">
        <v>1608</v>
      </c>
    </row>
    <row r="111" spans="1:11" ht="39" hidden="1" thickBot="1" x14ac:dyDescent="0.25">
      <c r="A111" s="5">
        <v>104</v>
      </c>
      <c r="B111" s="6"/>
      <c r="C111" s="6" t="s">
        <v>220</v>
      </c>
      <c r="D111" s="88" t="s">
        <v>1216</v>
      </c>
      <c r="E111" s="6" t="s">
        <v>1239</v>
      </c>
      <c r="F111" s="75">
        <v>100</v>
      </c>
      <c r="G111" s="7">
        <v>150</v>
      </c>
      <c r="H111" s="7" t="s">
        <v>24</v>
      </c>
      <c r="I111" s="7" t="s">
        <v>762</v>
      </c>
      <c r="J111" s="7"/>
      <c r="K111" s="1" t="s">
        <v>1608</v>
      </c>
    </row>
    <row r="112" spans="1:11" ht="51.75" hidden="1" thickBot="1" x14ac:dyDescent="0.25">
      <c r="A112" s="5">
        <v>105</v>
      </c>
      <c r="B112" s="6"/>
      <c r="C112" s="6" t="s">
        <v>220</v>
      </c>
      <c r="D112" s="88" t="s">
        <v>1217</v>
      </c>
      <c r="E112" s="6" t="s">
        <v>1240</v>
      </c>
      <c r="F112" s="75">
        <v>100</v>
      </c>
      <c r="G112" s="7">
        <v>120</v>
      </c>
      <c r="H112" s="7" t="s">
        <v>24</v>
      </c>
      <c r="I112" s="7" t="s">
        <v>762</v>
      </c>
      <c r="J112" s="7"/>
      <c r="K112" s="1" t="s">
        <v>1608</v>
      </c>
    </row>
    <row r="113" spans="1:11" ht="39" hidden="1" thickBot="1" x14ac:dyDescent="0.25">
      <c r="A113" s="5">
        <v>106</v>
      </c>
      <c r="B113" s="6"/>
      <c r="C113" s="6" t="s">
        <v>220</v>
      </c>
      <c r="D113" s="88" t="s">
        <v>1218</v>
      </c>
      <c r="E113" s="6" t="s">
        <v>1241</v>
      </c>
      <c r="F113" s="75">
        <v>500</v>
      </c>
      <c r="G113" s="7">
        <v>10000</v>
      </c>
      <c r="H113" s="7" t="s">
        <v>24</v>
      </c>
      <c r="I113" s="7" t="s">
        <v>762</v>
      </c>
      <c r="J113" s="7"/>
      <c r="K113" s="1" t="s">
        <v>1608</v>
      </c>
    </row>
    <row r="114" spans="1:11" ht="39" hidden="1" thickBot="1" x14ac:dyDescent="0.25">
      <c r="A114" s="5">
        <v>107</v>
      </c>
      <c r="B114" s="6"/>
      <c r="C114" s="6" t="s">
        <v>220</v>
      </c>
      <c r="D114" s="88" t="s">
        <v>1219</v>
      </c>
      <c r="E114" s="6" t="s">
        <v>1242</v>
      </c>
      <c r="F114" s="75">
        <v>100</v>
      </c>
      <c r="G114" s="7">
        <v>250</v>
      </c>
      <c r="H114" s="7" t="s">
        <v>24</v>
      </c>
      <c r="I114" s="7" t="s">
        <v>762</v>
      </c>
      <c r="J114" s="7"/>
      <c r="K114" s="1" t="s">
        <v>1608</v>
      </c>
    </row>
    <row r="115" spans="1:11" ht="51.75" hidden="1" thickBot="1" x14ac:dyDescent="0.25">
      <c r="A115" s="5">
        <v>108</v>
      </c>
      <c r="B115" s="6"/>
      <c r="C115" s="6" t="s">
        <v>220</v>
      </c>
      <c r="D115" s="88" t="s">
        <v>1220</v>
      </c>
      <c r="E115" s="6" t="s">
        <v>1243</v>
      </c>
      <c r="F115" s="75">
        <v>400</v>
      </c>
      <c r="G115" s="7">
        <v>400</v>
      </c>
      <c r="H115" s="7" t="s">
        <v>24</v>
      </c>
      <c r="I115" s="7" t="s">
        <v>762</v>
      </c>
      <c r="J115" s="7"/>
      <c r="K115" s="1" t="s">
        <v>1608</v>
      </c>
    </row>
    <row r="116" spans="1:11" ht="51.75" hidden="1" thickBot="1" x14ac:dyDescent="0.25">
      <c r="A116" s="5">
        <v>109</v>
      </c>
      <c r="B116" s="6"/>
      <c r="C116" s="6" t="s">
        <v>220</v>
      </c>
      <c r="D116" s="88" t="s">
        <v>1244</v>
      </c>
      <c r="E116" s="6" t="s">
        <v>1268</v>
      </c>
      <c r="F116" s="75">
        <v>48</v>
      </c>
      <c r="G116" s="7">
        <v>336</v>
      </c>
      <c r="H116" s="7" t="s">
        <v>24</v>
      </c>
      <c r="I116" s="7" t="s">
        <v>762</v>
      </c>
      <c r="J116" s="7"/>
      <c r="K116" s="1" t="s">
        <v>1608</v>
      </c>
    </row>
    <row r="117" spans="1:11" ht="51.75" hidden="1" thickBot="1" x14ac:dyDescent="0.25">
      <c r="A117" s="5">
        <v>110</v>
      </c>
      <c r="B117" s="6"/>
      <c r="C117" s="6" t="s">
        <v>220</v>
      </c>
      <c r="D117" s="88" t="s">
        <v>1245</v>
      </c>
      <c r="E117" s="6" t="s">
        <v>1269</v>
      </c>
      <c r="F117" s="75">
        <v>50</v>
      </c>
      <c r="G117" s="7">
        <v>200</v>
      </c>
      <c r="H117" s="7" t="s">
        <v>24</v>
      </c>
      <c r="I117" s="7" t="s">
        <v>762</v>
      </c>
      <c r="J117" s="7"/>
      <c r="K117" s="1" t="s">
        <v>1608</v>
      </c>
    </row>
    <row r="118" spans="1:11" ht="51.75" hidden="1" thickBot="1" x14ac:dyDescent="0.25">
      <c r="A118" s="5">
        <v>111</v>
      </c>
      <c r="B118" s="6"/>
      <c r="C118" s="6" t="s">
        <v>220</v>
      </c>
      <c r="D118" s="88" t="s">
        <v>1246</v>
      </c>
      <c r="E118" s="6" t="s">
        <v>1270</v>
      </c>
      <c r="F118" s="75">
        <v>50</v>
      </c>
      <c r="G118" s="7">
        <v>300</v>
      </c>
      <c r="H118" s="7" t="s">
        <v>24</v>
      </c>
      <c r="I118" s="7" t="s">
        <v>762</v>
      </c>
      <c r="J118" s="7"/>
      <c r="K118" s="1" t="s">
        <v>1608</v>
      </c>
    </row>
    <row r="119" spans="1:11" ht="51.75" hidden="1" thickBot="1" x14ac:dyDescent="0.25">
      <c r="A119" s="5">
        <v>112</v>
      </c>
      <c r="B119" s="6"/>
      <c r="C119" s="6" t="s">
        <v>220</v>
      </c>
      <c r="D119" s="88" t="s">
        <v>1247</v>
      </c>
      <c r="E119" s="6" t="s">
        <v>1271</v>
      </c>
      <c r="F119" s="75">
        <v>50</v>
      </c>
      <c r="G119" s="7">
        <v>150</v>
      </c>
      <c r="H119" s="7" t="s">
        <v>24</v>
      </c>
      <c r="I119" s="7" t="s">
        <v>762</v>
      </c>
      <c r="J119" s="7"/>
      <c r="K119" s="1" t="s">
        <v>1608</v>
      </c>
    </row>
    <row r="120" spans="1:11" ht="51.75" hidden="1" thickBot="1" x14ac:dyDescent="0.25">
      <c r="A120" s="5">
        <v>113</v>
      </c>
      <c r="B120" s="6"/>
      <c r="C120" s="6" t="s">
        <v>220</v>
      </c>
      <c r="D120" s="88" t="s">
        <v>1248</v>
      </c>
      <c r="E120" s="6" t="s">
        <v>1272</v>
      </c>
      <c r="F120" s="75">
        <v>500</v>
      </c>
      <c r="G120" s="7">
        <v>1250</v>
      </c>
      <c r="H120" s="7" t="s">
        <v>24</v>
      </c>
      <c r="I120" s="7" t="s">
        <v>762</v>
      </c>
      <c r="J120" s="7"/>
      <c r="K120" s="1" t="s">
        <v>1608</v>
      </c>
    </row>
    <row r="121" spans="1:11" ht="51.75" hidden="1" thickBot="1" x14ac:dyDescent="0.25">
      <c r="A121" s="5">
        <v>114</v>
      </c>
      <c r="B121" s="6"/>
      <c r="C121" s="6" t="s">
        <v>220</v>
      </c>
      <c r="D121" s="88" t="s">
        <v>1249</v>
      </c>
      <c r="E121" s="6" t="s">
        <v>1273</v>
      </c>
      <c r="F121" s="75">
        <v>12</v>
      </c>
      <c r="G121" s="7">
        <v>60</v>
      </c>
      <c r="H121" s="7" t="s">
        <v>24</v>
      </c>
      <c r="I121" s="7" t="s">
        <v>762</v>
      </c>
      <c r="J121" s="7"/>
      <c r="K121" s="1" t="s">
        <v>1608</v>
      </c>
    </row>
    <row r="122" spans="1:11" ht="51.75" hidden="1" thickBot="1" x14ac:dyDescent="0.25">
      <c r="A122" s="5">
        <v>115</v>
      </c>
      <c r="B122" s="6"/>
      <c r="C122" s="6" t="s">
        <v>220</v>
      </c>
      <c r="D122" s="88" t="s">
        <v>1250</v>
      </c>
      <c r="E122" s="6" t="s">
        <v>1274</v>
      </c>
      <c r="F122" s="75">
        <v>24</v>
      </c>
      <c r="G122" s="7">
        <v>84</v>
      </c>
      <c r="H122" s="7" t="s">
        <v>24</v>
      </c>
      <c r="I122" s="7" t="s">
        <v>762</v>
      </c>
      <c r="J122" s="7"/>
      <c r="K122" s="1" t="s">
        <v>1608</v>
      </c>
    </row>
    <row r="123" spans="1:11" ht="51.75" hidden="1" thickBot="1" x14ac:dyDescent="0.25">
      <c r="A123" s="5">
        <v>116</v>
      </c>
      <c r="B123" s="6"/>
      <c r="C123" s="6" t="s">
        <v>220</v>
      </c>
      <c r="D123" s="88" t="s">
        <v>1251</v>
      </c>
      <c r="E123" s="6" t="s">
        <v>1275</v>
      </c>
      <c r="F123" s="75">
        <v>24</v>
      </c>
      <c r="G123" s="7">
        <v>84</v>
      </c>
      <c r="H123" s="7" t="s">
        <v>24</v>
      </c>
      <c r="I123" s="7" t="s">
        <v>762</v>
      </c>
      <c r="J123" s="7"/>
      <c r="K123" s="1" t="s">
        <v>1608</v>
      </c>
    </row>
    <row r="124" spans="1:11" ht="51.75" hidden="1" thickBot="1" x14ac:dyDescent="0.25">
      <c r="A124" s="5">
        <v>117</v>
      </c>
      <c r="B124" s="6"/>
      <c r="C124" s="6" t="s">
        <v>220</v>
      </c>
      <c r="D124" s="88" t="s">
        <v>1252</v>
      </c>
      <c r="E124" s="6" t="s">
        <v>1276</v>
      </c>
      <c r="F124" s="75">
        <v>24</v>
      </c>
      <c r="G124" s="7">
        <v>84</v>
      </c>
      <c r="H124" s="7" t="s">
        <v>24</v>
      </c>
      <c r="I124" s="7" t="s">
        <v>762</v>
      </c>
      <c r="J124" s="7"/>
      <c r="K124" s="1" t="s">
        <v>1608</v>
      </c>
    </row>
    <row r="125" spans="1:11" ht="51.75" hidden="1" thickBot="1" x14ac:dyDescent="0.25">
      <c r="A125" s="5">
        <v>118</v>
      </c>
      <c r="B125" s="6"/>
      <c r="C125" s="6" t="s">
        <v>220</v>
      </c>
      <c r="D125" s="88" t="s">
        <v>1253</v>
      </c>
      <c r="E125" s="6" t="s">
        <v>1277</v>
      </c>
      <c r="F125" s="75">
        <v>24</v>
      </c>
      <c r="G125" s="7">
        <v>96</v>
      </c>
      <c r="H125" s="7" t="s">
        <v>24</v>
      </c>
      <c r="I125" s="7" t="s">
        <v>762</v>
      </c>
      <c r="J125" s="7"/>
      <c r="K125" s="1" t="s">
        <v>1608</v>
      </c>
    </row>
    <row r="126" spans="1:11" ht="51.75" hidden="1" thickBot="1" x14ac:dyDescent="0.25">
      <c r="A126" s="5">
        <v>119</v>
      </c>
      <c r="B126" s="6"/>
      <c r="C126" s="6" t="s">
        <v>220</v>
      </c>
      <c r="D126" s="88" t="s">
        <v>1254</v>
      </c>
      <c r="E126" s="6" t="s">
        <v>1278</v>
      </c>
      <c r="F126" s="75">
        <v>24</v>
      </c>
      <c r="G126" s="7">
        <v>96</v>
      </c>
      <c r="H126" s="7" t="s">
        <v>24</v>
      </c>
      <c r="I126" s="7" t="s">
        <v>762</v>
      </c>
      <c r="J126" s="7"/>
      <c r="K126" s="1" t="s">
        <v>1608</v>
      </c>
    </row>
    <row r="127" spans="1:11" ht="51.75" hidden="1" thickBot="1" x14ac:dyDescent="0.25">
      <c r="A127" s="5">
        <v>120</v>
      </c>
      <c r="B127" s="6"/>
      <c r="C127" s="6" t="s">
        <v>220</v>
      </c>
      <c r="D127" s="88" t="s">
        <v>1255</v>
      </c>
      <c r="E127" s="6" t="s">
        <v>1279</v>
      </c>
      <c r="F127" s="75">
        <v>400</v>
      </c>
      <c r="G127" s="7">
        <v>800</v>
      </c>
      <c r="H127" s="7" t="s">
        <v>24</v>
      </c>
      <c r="I127" s="7" t="s">
        <v>762</v>
      </c>
      <c r="J127" s="7"/>
      <c r="K127" s="1" t="s">
        <v>1608</v>
      </c>
    </row>
    <row r="128" spans="1:11" ht="51.75" hidden="1" thickBot="1" x14ac:dyDescent="0.25">
      <c r="A128" s="5">
        <v>121</v>
      </c>
      <c r="B128" s="6"/>
      <c r="C128" s="6" t="s">
        <v>220</v>
      </c>
      <c r="D128" s="88" t="s">
        <v>1256</v>
      </c>
      <c r="E128" s="6" t="s">
        <v>1280</v>
      </c>
      <c r="F128" s="75">
        <v>12</v>
      </c>
      <c r="G128" s="7">
        <v>60</v>
      </c>
      <c r="H128" s="7" t="s">
        <v>24</v>
      </c>
      <c r="I128" s="7" t="s">
        <v>762</v>
      </c>
      <c r="J128" s="7"/>
      <c r="K128" s="1" t="s">
        <v>1608</v>
      </c>
    </row>
    <row r="129" spans="1:11" ht="51.75" hidden="1" thickBot="1" x14ac:dyDescent="0.25">
      <c r="A129" s="5">
        <v>122</v>
      </c>
      <c r="B129" s="6"/>
      <c r="C129" s="6" t="s">
        <v>220</v>
      </c>
      <c r="D129" s="88" t="s">
        <v>1257</v>
      </c>
      <c r="E129" s="6" t="s">
        <v>1281</v>
      </c>
      <c r="F129" s="75">
        <v>60</v>
      </c>
      <c r="G129" s="7">
        <v>600</v>
      </c>
      <c r="H129" s="7" t="s">
        <v>24</v>
      </c>
      <c r="I129" s="7" t="s">
        <v>762</v>
      </c>
      <c r="J129" s="7"/>
      <c r="K129" s="1" t="s">
        <v>1608</v>
      </c>
    </row>
    <row r="130" spans="1:11" ht="51.75" hidden="1" thickBot="1" x14ac:dyDescent="0.25">
      <c r="A130" s="5">
        <v>123</v>
      </c>
      <c r="B130" s="6"/>
      <c r="C130" s="6" t="s">
        <v>220</v>
      </c>
      <c r="D130" s="88" t="s">
        <v>1258</v>
      </c>
      <c r="E130" s="6" t="s">
        <v>1282</v>
      </c>
      <c r="F130" s="75">
        <v>60</v>
      </c>
      <c r="G130" s="7">
        <v>720</v>
      </c>
      <c r="H130" s="7" t="s">
        <v>24</v>
      </c>
      <c r="I130" s="7" t="s">
        <v>762</v>
      </c>
      <c r="J130" s="7"/>
      <c r="K130" s="1" t="s">
        <v>1608</v>
      </c>
    </row>
    <row r="131" spans="1:11" ht="51.75" hidden="1" thickBot="1" x14ac:dyDescent="0.25">
      <c r="A131" s="5">
        <v>124</v>
      </c>
      <c r="B131" s="6"/>
      <c r="C131" s="6" t="s">
        <v>220</v>
      </c>
      <c r="D131" s="88" t="s">
        <v>1259</v>
      </c>
      <c r="E131" s="6" t="s">
        <v>1283</v>
      </c>
      <c r="F131" s="75">
        <v>800</v>
      </c>
      <c r="G131" s="7">
        <v>400</v>
      </c>
      <c r="H131" s="7" t="s">
        <v>24</v>
      </c>
      <c r="I131" s="7" t="s">
        <v>762</v>
      </c>
      <c r="J131" s="7"/>
      <c r="K131" s="1" t="s">
        <v>1608</v>
      </c>
    </row>
    <row r="132" spans="1:11" ht="51.75" hidden="1" thickBot="1" x14ac:dyDescent="0.25">
      <c r="A132" s="5">
        <v>125</v>
      </c>
      <c r="B132" s="6"/>
      <c r="C132" s="6" t="s">
        <v>220</v>
      </c>
      <c r="D132" s="88" t="s">
        <v>1260</v>
      </c>
      <c r="E132" s="6" t="s">
        <v>1284</v>
      </c>
      <c r="F132" s="75">
        <v>10</v>
      </c>
      <c r="G132" s="7">
        <v>3050</v>
      </c>
      <c r="H132" s="7" t="s">
        <v>24</v>
      </c>
      <c r="I132" s="7" t="s">
        <v>762</v>
      </c>
      <c r="J132" s="7"/>
      <c r="K132" s="1" t="s">
        <v>1608</v>
      </c>
    </row>
    <row r="133" spans="1:11" ht="51.75" hidden="1" thickBot="1" x14ac:dyDescent="0.25">
      <c r="A133" s="5">
        <v>126</v>
      </c>
      <c r="B133" s="6"/>
      <c r="C133" s="6" t="s">
        <v>220</v>
      </c>
      <c r="D133" s="88" t="s">
        <v>1261</v>
      </c>
      <c r="E133" s="6" t="s">
        <v>1285</v>
      </c>
      <c r="F133" s="75">
        <v>12</v>
      </c>
      <c r="G133" s="7">
        <v>60</v>
      </c>
      <c r="H133" s="7" t="s">
        <v>24</v>
      </c>
      <c r="I133" s="7" t="s">
        <v>762</v>
      </c>
      <c r="J133" s="7"/>
      <c r="K133" s="1" t="s">
        <v>1608</v>
      </c>
    </row>
    <row r="134" spans="1:11" ht="51.75" hidden="1" thickBot="1" x14ac:dyDescent="0.25">
      <c r="A134" s="5">
        <v>127</v>
      </c>
      <c r="B134" s="6"/>
      <c r="C134" s="6" t="s">
        <v>220</v>
      </c>
      <c r="D134" s="88" t="s">
        <v>1262</v>
      </c>
      <c r="E134" s="6" t="s">
        <v>1286</v>
      </c>
      <c r="F134" s="75">
        <v>2000</v>
      </c>
      <c r="G134" s="7">
        <v>200</v>
      </c>
      <c r="H134" s="7" t="s">
        <v>24</v>
      </c>
      <c r="I134" s="7" t="s">
        <v>762</v>
      </c>
      <c r="J134" s="7"/>
      <c r="K134" s="1" t="s">
        <v>1608</v>
      </c>
    </row>
    <row r="135" spans="1:11" ht="51.75" hidden="1" thickBot="1" x14ac:dyDescent="0.25">
      <c r="A135" s="5">
        <v>128</v>
      </c>
      <c r="B135" s="6"/>
      <c r="C135" s="6" t="s">
        <v>220</v>
      </c>
      <c r="D135" s="88" t="s">
        <v>1263</v>
      </c>
      <c r="E135" s="6" t="s">
        <v>1287</v>
      </c>
      <c r="F135" s="75">
        <v>100</v>
      </c>
      <c r="G135" s="7">
        <v>1000</v>
      </c>
      <c r="H135" s="7" t="s">
        <v>24</v>
      </c>
      <c r="I135" s="7" t="s">
        <v>762</v>
      </c>
      <c r="J135" s="7"/>
      <c r="K135" s="1" t="s">
        <v>1608</v>
      </c>
    </row>
    <row r="136" spans="1:11" ht="51.75" hidden="1" thickBot="1" x14ac:dyDescent="0.25">
      <c r="A136" s="5">
        <v>129</v>
      </c>
      <c r="B136" s="6"/>
      <c r="C136" s="6" t="s">
        <v>220</v>
      </c>
      <c r="D136" s="88" t="s">
        <v>1264</v>
      </c>
      <c r="E136" s="6" t="s">
        <v>1288</v>
      </c>
      <c r="F136" s="75">
        <v>24</v>
      </c>
      <c r="G136" s="7">
        <v>240</v>
      </c>
      <c r="H136" s="7" t="s">
        <v>24</v>
      </c>
      <c r="I136" s="7" t="s">
        <v>762</v>
      </c>
      <c r="J136" s="7"/>
      <c r="K136" s="1" t="s">
        <v>1608</v>
      </c>
    </row>
    <row r="137" spans="1:11" ht="51.75" hidden="1" thickBot="1" x14ac:dyDescent="0.25">
      <c r="A137" s="5">
        <v>130</v>
      </c>
      <c r="B137" s="6"/>
      <c r="C137" s="6" t="s">
        <v>220</v>
      </c>
      <c r="D137" s="88" t="s">
        <v>1265</v>
      </c>
      <c r="E137" s="6" t="s">
        <v>1289</v>
      </c>
      <c r="F137" s="75">
        <v>60</v>
      </c>
      <c r="G137" s="7">
        <v>300</v>
      </c>
      <c r="H137" s="7" t="s">
        <v>24</v>
      </c>
      <c r="I137" s="7" t="s">
        <v>762</v>
      </c>
      <c r="J137" s="7"/>
      <c r="K137" s="1" t="s">
        <v>1608</v>
      </c>
    </row>
    <row r="138" spans="1:11" ht="51.75" hidden="1" thickBot="1" x14ac:dyDescent="0.25">
      <c r="A138" s="5">
        <v>131</v>
      </c>
      <c r="B138" s="6"/>
      <c r="C138" s="6" t="s">
        <v>220</v>
      </c>
      <c r="D138" s="88" t="s">
        <v>1266</v>
      </c>
      <c r="E138" s="6" t="s">
        <v>1290</v>
      </c>
      <c r="F138" s="75">
        <v>800</v>
      </c>
      <c r="G138" s="7">
        <v>640</v>
      </c>
      <c r="H138" s="7" t="s">
        <v>24</v>
      </c>
      <c r="I138" s="7" t="s">
        <v>762</v>
      </c>
      <c r="J138" s="7"/>
      <c r="K138" s="1" t="s">
        <v>1608</v>
      </c>
    </row>
    <row r="139" spans="1:11" ht="51.75" hidden="1" thickBot="1" x14ac:dyDescent="0.25">
      <c r="A139" s="5">
        <v>132</v>
      </c>
      <c r="B139" s="6"/>
      <c r="C139" s="6" t="s">
        <v>220</v>
      </c>
      <c r="D139" s="88" t="s">
        <v>1267</v>
      </c>
      <c r="E139" s="6" t="s">
        <v>1291</v>
      </c>
      <c r="F139" s="75">
        <v>50</v>
      </c>
      <c r="G139" s="7">
        <v>500</v>
      </c>
      <c r="H139" s="7" t="s">
        <v>24</v>
      </c>
      <c r="I139" s="7" t="s">
        <v>762</v>
      </c>
      <c r="J139" s="7"/>
      <c r="K139" s="1" t="s">
        <v>1608</v>
      </c>
    </row>
    <row r="140" spans="1:11" ht="51.75" hidden="1" thickBot="1" x14ac:dyDescent="0.25">
      <c r="A140" s="5">
        <v>133</v>
      </c>
      <c r="B140" s="6"/>
      <c r="C140" s="6" t="s">
        <v>220</v>
      </c>
      <c r="D140" s="88" t="s">
        <v>1292</v>
      </c>
      <c r="E140" s="6" t="s">
        <v>1315</v>
      </c>
      <c r="F140" s="75">
        <v>20</v>
      </c>
      <c r="G140" s="7">
        <v>1400</v>
      </c>
      <c r="H140" s="7" t="s">
        <v>24</v>
      </c>
      <c r="I140" s="7" t="s">
        <v>762</v>
      </c>
      <c r="J140" s="7"/>
      <c r="K140" s="1" t="s">
        <v>1608</v>
      </c>
    </row>
    <row r="141" spans="1:11" ht="26.25" hidden="1" thickBot="1" x14ac:dyDescent="0.25">
      <c r="A141" s="5">
        <v>134</v>
      </c>
      <c r="B141" s="6"/>
      <c r="C141" s="6" t="s">
        <v>220</v>
      </c>
      <c r="D141" s="88" t="s">
        <v>1293</v>
      </c>
      <c r="E141" s="6" t="s">
        <v>1316</v>
      </c>
      <c r="F141" s="75">
        <v>180</v>
      </c>
      <c r="G141" s="7">
        <v>1260</v>
      </c>
      <c r="H141" s="7" t="s">
        <v>24</v>
      </c>
      <c r="I141" s="7" t="s">
        <v>762</v>
      </c>
      <c r="J141" s="7"/>
      <c r="K141" s="1" t="s">
        <v>1609</v>
      </c>
    </row>
    <row r="142" spans="1:11" ht="26.25" hidden="1" thickBot="1" x14ac:dyDescent="0.25">
      <c r="A142" s="5">
        <v>135</v>
      </c>
      <c r="B142" s="6"/>
      <c r="C142" s="6" t="s">
        <v>220</v>
      </c>
      <c r="D142" s="88" t="s">
        <v>1294</v>
      </c>
      <c r="E142" s="6" t="s">
        <v>1317</v>
      </c>
      <c r="F142" s="75">
        <v>130</v>
      </c>
      <c r="G142" s="7">
        <v>910</v>
      </c>
      <c r="H142" s="7" t="s">
        <v>24</v>
      </c>
      <c r="I142" s="7" t="s">
        <v>762</v>
      </c>
      <c r="J142" s="7"/>
      <c r="K142" s="1" t="s">
        <v>1609</v>
      </c>
    </row>
    <row r="143" spans="1:11" ht="26.25" thickBot="1" x14ac:dyDescent="0.25">
      <c r="A143" s="5">
        <v>136</v>
      </c>
      <c r="B143" s="6"/>
      <c r="C143" s="6" t="s">
        <v>989</v>
      </c>
      <c r="D143" s="88" t="s">
        <v>1383</v>
      </c>
      <c r="E143" s="88" t="s">
        <v>1318</v>
      </c>
      <c r="F143" s="75">
        <v>1</v>
      </c>
      <c r="G143" s="7">
        <v>1000</v>
      </c>
      <c r="H143" s="7" t="s">
        <v>24</v>
      </c>
      <c r="I143" s="7" t="s">
        <v>762</v>
      </c>
      <c r="J143" s="7"/>
    </row>
    <row r="144" spans="1:11" ht="39" hidden="1" thickBot="1" x14ac:dyDescent="0.25">
      <c r="A144" s="5">
        <v>137</v>
      </c>
      <c r="B144" s="6"/>
      <c r="C144" s="6" t="s">
        <v>220</v>
      </c>
      <c r="D144" s="88" t="s">
        <v>1295</v>
      </c>
      <c r="E144" s="6" t="s">
        <v>1319</v>
      </c>
      <c r="F144" s="75">
        <v>20000</v>
      </c>
      <c r="G144" s="7">
        <v>4000</v>
      </c>
      <c r="H144" s="7" t="s">
        <v>24</v>
      </c>
      <c r="I144" s="7" t="s">
        <v>762</v>
      </c>
      <c r="J144" s="7"/>
      <c r="K144" s="1" t="s">
        <v>1609</v>
      </c>
    </row>
    <row r="145" spans="1:11" ht="26.25" hidden="1" thickBot="1" x14ac:dyDescent="0.25">
      <c r="A145" s="5">
        <v>138</v>
      </c>
      <c r="B145" s="6"/>
      <c r="C145" s="6" t="s">
        <v>220</v>
      </c>
      <c r="D145" s="88" t="s">
        <v>1296</v>
      </c>
      <c r="E145" s="6" t="s">
        <v>1320</v>
      </c>
      <c r="F145" s="75">
        <v>5000</v>
      </c>
      <c r="G145" s="7">
        <v>7500</v>
      </c>
      <c r="H145" s="7" t="s">
        <v>24</v>
      </c>
      <c r="I145" s="7" t="s">
        <v>762</v>
      </c>
      <c r="J145" s="7"/>
      <c r="K145" s="1" t="s">
        <v>1609</v>
      </c>
    </row>
    <row r="146" spans="1:11" ht="26.25" hidden="1" thickBot="1" x14ac:dyDescent="0.25">
      <c r="A146" s="5">
        <v>139</v>
      </c>
      <c r="B146" s="6"/>
      <c r="C146" s="6" t="s">
        <v>220</v>
      </c>
      <c r="D146" s="88" t="s">
        <v>1297</v>
      </c>
      <c r="E146" s="6" t="s">
        <v>1321</v>
      </c>
      <c r="F146" s="75">
        <v>4</v>
      </c>
      <c r="G146" s="7">
        <v>3200</v>
      </c>
      <c r="H146" s="7" t="s">
        <v>24</v>
      </c>
      <c r="I146" s="7" t="s">
        <v>762</v>
      </c>
      <c r="J146" s="7"/>
      <c r="K146" s="1" t="s">
        <v>1609</v>
      </c>
    </row>
    <row r="147" spans="1:11" ht="39" thickBot="1" x14ac:dyDescent="0.25">
      <c r="A147" s="5">
        <v>140</v>
      </c>
      <c r="B147" s="6"/>
      <c r="C147" s="6" t="s">
        <v>220</v>
      </c>
      <c r="D147" s="88" t="s">
        <v>1298</v>
      </c>
      <c r="E147" s="88" t="s">
        <v>1322</v>
      </c>
      <c r="F147" s="75">
        <v>200</v>
      </c>
      <c r="G147" s="7">
        <v>2000</v>
      </c>
      <c r="H147" s="7" t="s">
        <v>24</v>
      </c>
      <c r="I147" s="7" t="s">
        <v>762</v>
      </c>
      <c r="J147" s="7"/>
    </row>
    <row r="148" spans="1:11" ht="26.25" hidden="1" thickBot="1" x14ac:dyDescent="0.25">
      <c r="A148" s="5">
        <v>141</v>
      </c>
      <c r="B148" s="6"/>
      <c r="C148" s="6" t="s">
        <v>220</v>
      </c>
      <c r="D148" s="88" t="s">
        <v>1299</v>
      </c>
      <c r="E148" s="6" t="s">
        <v>1323</v>
      </c>
      <c r="F148" s="75">
        <v>2</v>
      </c>
      <c r="G148" s="7">
        <v>200</v>
      </c>
      <c r="H148" s="7" t="s">
        <v>24</v>
      </c>
      <c r="I148" s="7" t="s">
        <v>762</v>
      </c>
      <c r="J148" s="7"/>
      <c r="K148" s="1" t="s">
        <v>1609</v>
      </c>
    </row>
    <row r="149" spans="1:11" ht="26.25" thickBot="1" x14ac:dyDescent="0.25">
      <c r="A149" s="5">
        <v>142</v>
      </c>
      <c r="B149" s="6"/>
      <c r="C149" s="6" t="s">
        <v>510</v>
      </c>
      <c r="D149" s="88" t="s">
        <v>1300</v>
      </c>
      <c r="E149" s="88" t="s">
        <v>1324</v>
      </c>
      <c r="F149" s="75">
        <v>1</v>
      </c>
      <c r="G149" s="7">
        <v>500</v>
      </c>
      <c r="H149" s="7" t="s">
        <v>24</v>
      </c>
      <c r="I149" s="7" t="s">
        <v>762</v>
      </c>
      <c r="J149" s="7"/>
    </row>
    <row r="150" spans="1:11" ht="26.25" hidden="1" thickBot="1" x14ac:dyDescent="0.25">
      <c r="A150" s="5">
        <v>143</v>
      </c>
      <c r="B150" s="6"/>
      <c r="C150" s="6" t="s">
        <v>220</v>
      </c>
      <c r="D150" s="88" t="s">
        <v>1301</v>
      </c>
      <c r="E150" s="6" t="s">
        <v>1325</v>
      </c>
      <c r="F150" s="75">
        <v>5000</v>
      </c>
      <c r="G150" s="7">
        <v>7500</v>
      </c>
      <c r="H150" s="7" t="s">
        <v>24</v>
      </c>
      <c r="I150" s="7" t="s">
        <v>762</v>
      </c>
      <c r="J150" s="7"/>
      <c r="K150" s="1" t="s">
        <v>1609</v>
      </c>
    </row>
    <row r="151" spans="1:11" ht="26.25" hidden="1" thickBot="1" x14ac:dyDescent="0.25">
      <c r="A151" s="5">
        <v>144</v>
      </c>
      <c r="B151" s="6"/>
      <c r="C151" s="6" t="s">
        <v>220</v>
      </c>
      <c r="D151" s="88" t="s">
        <v>1302</v>
      </c>
      <c r="E151" s="6" t="s">
        <v>1321</v>
      </c>
      <c r="F151" s="75">
        <v>4</v>
      </c>
      <c r="G151" s="7">
        <v>3200</v>
      </c>
      <c r="H151" s="7" t="s">
        <v>24</v>
      </c>
      <c r="I151" s="7" t="s">
        <v>762</v>
      </c>
      <c r="J151" s="7"/>
      <c r="K151" s="1" t="s">
        <v>1609</v>
      </c>
    </row>
    <row r="152" spans="1:11" ht="26.25" hidden="1" thickBot="1" x14ac:dyDescent="0.25">
      <c r="A152" s="5">
        <v>145</v>
      </c>
      <c r="B152" s="6"/>
      <c r="C152" s="6" t="s">
        <v>220</v>
      </c>
      <c r="D152" s="88" t="s">
        <v>1303</v>
      </c>
      <c r="E152" s="6" t="s">
        <v>1326</v>
      </c>
      <c r="F152" s="75">
        <v>4</v>
      </c>
      <c r="G152" s="7">
        <v>3200</v>
      </c>
      <c r="H152" s="7" t="s">
        <v>24</v>
      </c>
      <c r="I152" s="7" t="s">
        <v>762</v>
      </c>
      <c r="J152" s="7"/>
      <c r="K152" s="1" t="s">
        <v>1609</v>
      </c>
    </row>
    <row r="153" spans="1:11" ht="13.5" hidden="1" thickBot="1" x14ac:dyDescent="0.25">
      <c r="A153" s="5">
        <v>146</v>
      </c>
      <c r="B153" s="6"/>
      <c r="C153" s="6" t="s">
        <v>220</v>
      </c>
      <c r="D153" s="88" t="s">
        <v>1304</v>
      </c>
      <c r="E153" s="6" t="s">
        <v>1327</v>
      </c>
      <c r="F153" s="75">
        <v>5000</v>
      </c>
      <c r="G153" s="7">
        <v>7500</v>
      </c>
      <c r="H153" s="7" t="s">
        <v>24</v>
      </c>
      <c r="I153" s="7" t="s">
        <v>762</v>
      </c>
      <c r="J153" s="7"/>
      <c r="K153" s="1" t="s">
        <v>1609</v>
      </c>
    </row>
    <row r="154" spans="1:11" ht="26.25" hidden="1" thickBot="1" x14ac:dyDescent="0.25">
      <c r="A154" s="5">
        <v>147</v>
      </c>
      <c r="B154" s="6"/>
      <c r="C154" s="6" t="s">
        <v>220</v>
      </c>
      <c r="D154" s="88" t="s">
        <v>1305</v>
      </c>
      <c r="E154" s="6" t="s">
        <v>1328</v>
      </c>
      <c r="F154" s="75">
        <v>10000</v>
      </c>
      <c r="G154" s="7">
        <v>2000</v>
      </c>
      <c r="H154" s="7" t="s">
        <v>24</v>
      </c>
      <c r="I154" s="7" t="s">
        <v>762</v>
      </c>
      <c r="J154" s="7"/>
      <c r="K154" s="1" t="s">
        <v>1609</v>
      </c>
    </row>
    <row r="155" spans="1:11" ht="26.25" hidden="1" thickBot="1" x14ac:dyDescent="0.25">
      <c r="A155" s="5">
        <v>148</v>
      </c>
      <c r="B155" s="6"/>
      <c r="C155" s="6" t="s">
        <v>220</v>
      </c>
      <c r="D155" s="88" t="s">
        <v>1306</v>
      </c>
      <c r="E155" s="6" t="s">
        <v>1321</v>
      </c>
      <c r="F155" s="75">
        <v>4</v>
      </c>
      <c r="G155" s="7">
        <v>3200</v>
      </c>
      <c r="H155" s="7" t="s">
        <v>24</v>
      </c>
      <c r="I155" s="7" t="s">
        <v>762</v>
      </c>
      <c r="J155" s="7"/>
      <c r="K155" s="1" t="s">
        <v>1609</v>
      </c>
    </row>
    <row r="156" spans="1:11" ht="26.25" hidden="1" thickBot="1" x14ac:dyDescent="0.25">
      <c r="A156" s="5">
        <v>149</v>
      </c>
      <c r="B156" s="6"/>
      <c r="C156" s="6" t="s">
        <v>220</v>
      </c>
      <c r="D156" s="88" t="s">
        <v>1307</v>
      </c>
      <c r="E156" s="6" t="s">
        <v>1329</v>
      </c>
      <c r="F156" s="75">
        <v>5000</v>
      </c>
      <c r="G156" s="7">
        <v>7500</v>
      </c>
      <c r="H156" s="7" t="s">
        <v>24</v>
      </c>
      <c r="I156" s="7" t="s">
        <v>762</v>
      </c>
      <c r="J156" s="7"/>
      <c r="K156" s="1" t="s">
        <v>1609</v>
      </c>
    </row>
    <row r="157" spans="1:11" ht="39" thickBot="1" x14ac:dyDescent="0.25">
      <c r="A157" s="5">
        <v>150</v>
      </c>
      <c r="B157" s="6"/>
      <c r="C157" s="6" t="s">
        <v>220</v>
      </c>
      <c r="D157" s="88" t="s">
        <v>1308</v>
      </c>
      <c r="E157" s="88" t="s">
        <v>1330</v>
      </c>
      <c r="F157" s="75">
        <v>150</v>
      </c>
      <c r="G157" s="7">
        <v>1500</v>
      </c>
      <c r="H157" s="7" t="s">
        <v>24</v>
      </c>
      <c r="I157" s="7" t="s">
        <v>762</v>
      </c>
      <c r="J157" s="7"/>
    </row>
    <row r="158" spans="1:11" ht="39" hidden="1" thickBot="1" x14ac:dyDescent="0.25">
      <c r="A158" s="5">
        <v>151</v>
      </c>
      <c r="B158" s="6"/>
      <c r="C158" s="6" t="s">
        <v>220</v>
      </c>
      <c r="D158" s="88" t="s">
        <v>1309</v>
      </c>
      <c r="E158" s="6" t="s">
        <v>1331</v>
      </c>
      <c r="F158" s="75">
        <v>5000</v>
      </c>
      <c r="G158" s="7">
        <v>7500</v>
      </c>
      <c r="H158" s="7" t="s">
        <v>24</v>
      </c>
      <c r="I158" s="7" t="s">
        <v>762</v>
      </c>
      <c r="J158" s="7"/>
      <c r="K158" s="1" t="s">
        <v>1609</v>
      </c>
    </row>
    <row r="159" spans="1:11" ht="26.25" hidden="1" thickBot="1" x14ac:dyDescent="0.25">
      <c r="A159" s="5">
        <v>152</v>
      </c>
      <c r="B159" s="6"/>
      <c r="C159" s="6" t="s">
        <v>220</v>
      </c>
      <c r="D159" s="88" t="s">
        <v>1310</v>
      </c>
      <c r="E159" s="6" t="s">
        <v>1321</v>
      </c>
      <c r="F159" s="75">
        <v>4</v>
      </c>
      <c r="G159" s="7">
        <v>3200</v>
      </c>
      <c r="H159" s="7" t="s">
        <v>24</v>
      </c>
      <c r="I159" s="7" t="s">
        <v>762</v>
      </c>
      <c r="J159" s="7"/>
      <c r="K159" s="1" t="s">
        <v>1609</v>
      </c>
    </row>
    <row r="160" spans="1:11" ht="26.25" hidden="1" thickBot="1" x14ac:dyDescent="0.25">
      <c r="A160" s="5">
        <v>153</v>
      </c>
      <c r="B160" s="6"/>
      <c r="C160" s="6" t="s">
        <v>220</v>
      </c>
      <c r="D160" s="88" t="s">
        <v>1311</v>
      </c>
      <c r="E160" s="6" t="s">
        <v>1332</v>
      </c>
      <c r="F160" s="75">
        <v>5000</v>
      </c>
      <c r="G160" s="7">
        <v>7500</v>
      </c>
      <c r="H160" s="7" t="s">
        <v>24</v>
      </c>
      <c r="I160" s="7" t="s">
        <v>762</v>
      </c>
      <c r="J160" s="7"/>
      <c r="K160" s="1" t="s">
        <v>1609</v>
      </c>
    </row>
    <row r="161" spans="1:11" ht="26.25" hidden="1" thickBot="1" x14ac:dyDescent="0.25">
      <c r="A161" s="5">
        <v>154</v>
      </c>
      <c r="B161" s="6"/>
      <c r="C161" s="6" t="s">
        <v>220</v>
      </c>
      <c r="D161" s="88" t="s">
        <v>1312</v>
      </c>
      <c r="E161" s="6" t="s">
        <v>1328</v>
      </c>
      <c r="F161" s="75">
        <v>8000</v>
      </c>
      <c r="G161" s="7">
        <v>1600</v>
      </c>
      <c r="H161" s="7" t="s">
        <v>24</v>
      </c>
      <c r="I161" s="7" t="s">
        <v>762</v>
      </c>
      <c r="J161" s="7"/>
      <c r="K161" s="1" t="s">
        <v>1609</v>
      </c>
    </row>
    <row r="162" spans="1:11" ht="26.25" hidden="1" thickBot="1" x14ac:dyDescent="0.25">
      <c r="A162" s="5">
        <v>155</v>
      </c>
      <c r="B162" s="6"/>
      <c r="C162" s="6" t="s">
        <v>220</v>
      </c>
      <c r="D162" s="88" t="s">
        <v>1313</v>
      </c>
      <c r="E162" s="6" t="s">
        <v>1328</v>
      </c>
      <c r="F162" s="75">
        <v>10000</v>
      </c>
      <c r="G162" s="7">
        <v>2000</v>
      </c>
      <c r="H162" s="7" t="s">
        <v>24</v>
      </c>
      <c r="I162" s="7" t="s">
        <v>762</v>
      </c>
      <c r="J162" s="7"/>
      <c r="K162" s="1" t="s">
        <v>1609</v>
      </c>
    </row>
    <row r="163" spans="1:11" ht="39" thickBot="1" x14ac:dyDescent="0.25">
      <c r="A163" s="5">
        <v>156</v>
      </c>
      <c r="B163" s="6"/>
      <c r="C163" s="6" t="s">
        <v>220</v>
      </c>
      <c r="D163" s="88" t="s">
        <v>1314</v>
      </c>
      <c r="E163" s="88" t="s">
        <v>1330</v>
      </c>
      <c r="F163" s="75">
        <v>150</v>
      </c>
      <c r="G163" s="7">
        <v>1500</v>
      </c>
      <c r="H163" s="7" t="s">
        <v>24</v>
      </c>
      <c r="I163" s="7" t="s">
        <v>762</v>
      </c>
      <c r="J163" s="7"/>
    </row>
    <row r="164" spans="1:11" ht="12.75" hidden="1" customHeight="1" thickBot="1" x14ac:dyDescent="0.25">
      <c r="A164" s="5">
        <v>157</v>
      </c>
      <c r="B164" s="6"/>
      <c r="C164" s="6" t="s">
        <v>220</v>
      </c>
      <c r="D164" s="88" t="s">
        <v>1333</v>
      </c>
      <c r="E164" s="6" t="s">
        <v>1338</v>
      </c>
      <c r="F164" s="75">
        <v>5000</v>
      </c>
      <c r="G164" s="7">
        <v>7500</v>
      </c>
      <c r="H164" s="7" t="s">
        <v>24</v>
      </c>
      <c r="I164" s="7" t="s">
        <v>762</v>
      </c>
      <c r="J164" s="7"/>
      <c r="K164" s="1" t="s">
        <v>1609</v>
      </c>
    </row>
    <row r="165" spans="1:11" ht="26.25" hidden="1" thickBot="1" x14ac:dyDescent="0.25">
      <c r="A165" s="5">
        <v>158</v>
      </c>
      <c r="B165" s="6"/>
      <c r="C165" s="6" t="s">
        <v>220</v>
      </c>
      <c r="D165" s="88" t="s">
        <v>1334</v>
      </c>
      <c r="E165" s="6" t="s">
        <v>1339</v>
      </c>
      <c r="F165" s="75">
        <v>5000</v>
      </c>
      <c r="G165" s="7">
        <v>7500</v>
      </c>
      <c r="H165" s="7" t="s">
        <v>24</v>
      </c>
      <c r="I165" s="7" t="s">
        <v>762</v>
      </c>
      <c r="J165" s="7"/>
      <c r="K165" s="1" t="s">
        <v>1609</v>
      </c>
    </row>
    <row r="166" spans="1:11" ht="26.25" hidden="1" thickBot="1" x14ac:dyDescent="0.25">
      <c r="A166" s="5">
        <v>159</v>
      </c>
      <c r="B166" s="6"/>
      <c r="C166" s="6" t="s">
        <v>220</v>
      </c>
      <c r="D166" s="88" t="s">
        <v>1335</v>
      </c>
      <c r="E166" s="6" t="s">
        <v>1321</v>
      </c>
      <c r="F166" s="75">
        <v>4</v>
      </c>
      <c r="G166" s="7">
        <v>4000</v>
      </c>
      <c r="H166" s="7" t="s">
        <v>24</v>
      </c>
      <c r="I166" s="7" t="s">
        <v>762</v>
      </c>
      <c r="J166" s="7"/>
      <c r="K166" s="1" t="s">
        <v>1609</v>
      </c>
    </row>
    <row r="167" spans="1:11" ht="26.25" hidden="1" thickBot="1" x14ac:dyDescent="0.25">
      <c r="A167" s="5">
        <v>160</v>
      </c>
      <c r="B167" s="6"/>
      <c r="C167" s="6" t="s">
        <v>220</v>
      </c>
      <c r="D167" s="88" t="s">
        <v>1336</v>
      </c>
      <c r="E167" s="6" t="s">
        <v>1328</v>
      </c>
      <c r="F167" s="75">
        <v>10000</v>
      </c>
      <c r="G167" s="7">
        <v>2000</v>
      </c>
      <c r="H167" s="7" t="s">
        <v>24</v>
      </c>
      <c r="I167" s="7" t="s">
        <v>762</v>
      </c>
      <c r="J167" s="7"/>
      <c r="K167" s="1" t="s">
        <v>1609</v>
      </c>
    </row>
    <row r="168" spans="1:11" ht="26.25" hidden="1" thickBot="1" x14ac:dyDescent="0.25">
      <c r="A168" s="5">
        <v>161</v>
      </c>
      <c r="B168" s="6"/>
      <c r="C168" s="6" t="s">
        <v>220</v>
      </c>
      <c r="D168" s="88" t="s">
        <v>1337</v>
      </c>
      <c r="E168" s="6" t="s">
        <v>1328</v>
      </c>
      <c r="F168" s="75">
        <v>5000</v>
      </c>
      <c r="G168" s="7">
        <v>25000</v>
      </c>
      <c r="H168" s="7" t="s">
        <v>24</v>
      </c>
      <c r="I168" s="7" t="s">
        <v>762</v>
      </c>
      <c r="J168" s="7"/>
      <c r="K168" s="1" t="s">
        <v>1609</v>
      </c>
    </row>
    <row r="169" spans="1:11" ht="51.75" thickBot="1" x14ac:dyDescent="0.25">
      <c r="A169" s="5">
        <v>162</v>
      </c>
      <c r="B169" s="6"/>
      <c r="C169" s="6" t="s">
        <v>510</v>
      </c>
      <c r="D169" s="88" t="s">
        <v>1340</v>
      </c>
      <c r="E169" s="88" t="s">
        <v>1351</v>
      </c>
      <c r="F169" s="75">
        <v>1</v>
      </c>
      <c r="G169" s="7">
        <v>3000</v>
      </c>
      <c r="H169" s="7" t="s">
        <v>20</v>
      </c>
      <c r="I169" s="7" t="s">
        <v>761</v>
      </c>
      <c r="J169" s="7"/>
    </row>
    <row r="170" spans="1:11" ht="77.25" thickBot="1" x14ac:dyDescent="0.25">
      <c r="A170" s="5">
        <v>163</v>
      </c>
      <c r="B170" s="6"/>
      <c r="C170" s="6" t="s">
        <v>510</v>
      </c>
      <c r="D170" s="88" t="s">
        <v>1341</v>
      </c>
      <c r="E170" s="88" t="s">
        <v>1352</v>
      </c>
      <c r="F170" s="75">
        <v>1</v>
      </c>
      <c r="G170" s="7">
        <v>2500</v>
      </c>
      <c r="H170" s="7" t="s">
        <v>24</v>
      </c>
      <c r="I170" s="7" t="s">
        <v>761</v>
      </c>
      <c r="J170" s="7"/>
    </row>
    <row r="171" spans="1:11" ht="64.5" thickBot="1" x14ac:dyDescent="0.25">
      <c r="A171" s="5">
        <v>164</v>
      </c>
      <c r="B171" s="6"/>
      <c r="C171" s="6" t="s">
        <v>220</v>
      </c>
      <c r="D171" s="88" t="s">
        <v>1342</v>
      </c>
      <c r="E171" s="88" t="s">
        <v>1353</v>
      </c>
      <c r="F171" s="75">
        <v>1</v>
      </c>
      <c r="G171" s="7">
        <v>50000</v>
      </c>
      <c r="H171" s="7" t="s">
        <v>24</v>
      </c>
      <c r="I171" s="7" t="s">
        <v>761</v>
      </c>
      <c r="J171" s="7"/>
    </row>
    <row r="172" spans="1:11" ht="39" thickBot="1" x14ac:dyDescent="0.25">
      <c r="A172" s="5">
        <v>165</v>
      </c>
      <c r="B172" s="6"/>
      <c r="C172" s="6" t="s">
        <v>510</v>
      </c>
      <c r="D172" s="88" t="s">
        <v>1343</v>
      </c>
      <c r="E172" s="88" t="s">
        <v>1354</v>
      </c>
      <c r="F172" s="75">
        <v>1</v>
      </c>
      <c r="G172" s="7">
        <v>2000</v>
      </c>
      <c r="H172" s="7" t="s">
        <v>24</v>
      </c>
      <c r="I172" s="7" t="s">
        <v>422</v>
      </c>
      <c r="J172" s="7"/>
    </row>
    <row r="173" spans="1:11" ht="90" thickBot="1" x14ac:dyDescent="0.25">
      <c r="A173" s="5">
        <v>166</v>
      </c>
      <c r="B173" s="6"/>
      <c r="C173" s="6" t="s">
        <v>510</v>
      </c>
      <c r="D173" s="88" t="s">
        <v>1344</v>
      </c>
      <c r="E173" s="88" t="s">
        <v>1355</v>
      </c>
      <c r="F173" s="75">
        <v>1</v>
      </c>
      <c r="G173" s="7">
        <v>2500</v>
      </c>
      <c r="H173" s="7" t="s">
        <v>24</v>
      </c>
      <c r="I173" s="7" t="s">
        <v>761</v>
      </c>
      <c r="J173" s="7"/>
    </row>
    <row r="174" spans="1:11" ht="102.75" thickBot="1" x14ac:dyDescent="0.25">
      <c r="A174" s="5">
        <v>167</v>
      </c>
      <c r="B174" s="6"/>
      <c r="C174" s="6" t="s">
        <v>510</v>
      </c>
      <c r="D174" s="88" t="s">
        <v>1345</v>
      </c>
      <c r="E174" s="88" t="s">
        <v>1356</v>
      </c>
      <c r="F174" s="75">
        <v>1</v>
      </c>
      <c r="G174" s="7">
        <v>4000</v>
      </c>
      <c r="H174" s="7" t="s">
        <v>24</v>
      </c>
      <c r="I174" s="7" t="s">
        <v>761</v>
      </c>
      <c r="J174" s="7"/>
    </row>
    <row r="175" spans="1:11" ht="64.5" thickBot="1" x14ac:dyDescent="0.25">
      <c r="A175" s="5">
        <v>168</v>
      </c>
      <c r="B175" s="6"/>
      <c r="C175" s="6" t="s">
        <v>989</v>
      </c>
      <c r="D175" s="88" t="s">
        <v>1346</v>
      </c>
      <c r="E175" s="88" t="s">
        <v>1357</v>
      </c>
      <c r="F175" s="75">
        <v>1</v>
      </c>
      <c r="G175" s="7">
        <v>3000</v>
      </c>
      <c r="H175" s="7" t="s">
        <v>24</v>
      </c>
      <c r="I175" s="7" t="s">
        <v>761</v>
      </c>
      <c r="J175" s="7"/>
    </row>
    <row r="176" spans="1:11" ht="90" thickBot="1" x14ac:dyDescent="0.25">
      <c r="A176" s="5">
        <v>169</v>
      </c>
      <c r="B176" s="6"/>
      <c r="C176" s="6" t="s">
        <v>220</v>
      </c>
      <c r="D176" s="88" t="s">
        <v>1347</v>
      </c>
      <c r="E176" s="88" t="s">
        <v>1358</v>
      </c>
      <c r="F176" s="75">
        <v>1</v>
      </c>
      <c r="G176" s="7">
        <v>100000</v>
      </c>
      <c r="H176" s="7" t="s">
        <v>24</v>
      </c>
      <c r="I176" s="7" t="s">
        <v>761</v>
      </c>
      <c r="J176" s="7"/>
    </row>
    <row r="177" spans="1:10" ht="90" thickBot="1" x14ac:dyDescent="0.25">
      <c r="A177" s="5">
        <v>170</v>
      </c>
      <c r="B177" s="6"/>
      <c r="C177" s="6" t="s">
        <v>220</v>
      </c>
      <c r="D177" s="88" t="s">
        <v>1348</v>
      </c>
      <c r="E177" s="88" t="s">
        <v>1359</v>
      </c>
      <c r="F177" s="75">
        <v>1</v>
      </c>
      <c r="G177" s="7">
        <v>5000</v>
      </c>
      <c r="H177" s="7" t="s">
        <v>24</v>
      </c>
      <c r="I177" s="7" t="s">
        <v>761</v>
      </c>
      <c r="J177" s="7"/>
    </row>
    <row r="178" spans="1:10" ht="90" thickBot="1" x14ac:dyDescent="0.25">
      <c r="A178" s="5">
        <v>171</v>
      </c>
      <c r="B178" s="6"/>
      <c r="C178" s="6" t="s">
        <v>220</v>
      </c>
      <c r="D178" s="88" t="s">
        <v>1349</v>
      </c>
      <c r="E178" s="88" t="s">
        <v>1360</v>
      </c>
      <c r="F178" s="75">
        <v>1</v>
      </c>
      <c r="G178" s="7">
        <v>3000</v>
      </c>
      <c r="H178" s="7" t="s">
        <v>24</v>
      </c>
      <c r="I178" s="7" t="s">
        <v>761</v>
      </c>
      <c r="J178" s="7"/>
    </row>
    <row r="179" spans="1:10" ht="51.75" thickBot="1" x14ac:dyDescent="0.25">
      <c r="A179" s="5">
        <v>172</v>
      </c>
      <c r="B179" s="6"/>
      <c r="C179" s="6" t="s">
        <v>220</v>
      </c>
      <c r="D179" s="88" t="s">
        <v>1350</v>
      </c>
      <c r="E179" s="88" t="s">
        <v>1361</v>
      </c>
      <c r="F179" s="75">
        <v>1</v>
      </c>
      <c r="G179" s="7">
        <v>60000</v>
      </c>
      <c r="H179" s="7" t="s">
        <v>24</v>
      </c>
      <c r="I179" s="7" t="s">
        <v>761</v>
      </c>
      <c r="J179" s="7"/>
    </row>
    <row r="180" spans="1:10" ht="64.5" thickBot="1" x14ac:dyDescent="0.25">
      <c r="A180" s="5">
        <v>173</v>
      </c>
      <c r="B180" s="6"/>
      <c r="C180" s="6" t="s">
        <v>510</v>
      </c>
      <c r="D180" s="88" t="s">
        <v>1362</v>
      </c>
      <c r="E180" s="88" t="s">
        <v>1372</v>
      </c>
      <c r="F180" s="75">
        <v>1</v>
      </c>
      <c r="G180" s="7">
        <v>20000</v>
      </c>
      <c r="H180" s="7" t="s">
        <v>24</v>
      </c>
      <c r="I180" s="7" t="s">
        <v>422</v>
      </c>
      <c r="J180" s="7"/>
    </row>
    <row r="181" spans="1:10" ht="128.25" thickBot="1" x14ac:dyDescent="0.25">
      <c r="A181" s="5">
        <v>174</v>
      </c>
      <c r="B181" s="6"/>
      <c r="C181" s="6" t="s">
        <v>220</v>
      </c>
      <c r="D181" s="88" t="s">
        <v>1363</v>
      </c>
      <c r="E181" s="88" t="s">
        <v>1373</v>
      </c>
      <c r="F181" s="75">
        <v>1</v>
      </c>
      <c r="G181" s="7">
        <v>3500000</v>
      </c>
      <c r="H181" s="7" t="s">
        <v>24</v>
      </c>
      <c r="I181" s="7" t="s">
        <v>761</v>
      </c>
      <c r="J181" s="7"/>
    </row>
    <row r="182" spans="1:10" ht="51.75" thickBot="1" x14ac:dyDescent="0.25">
      <c r="A182" s="5">
        <v>175</v>
      </c>
      <c r="B182" s="6"/>
      <c r="C182" s="6" t="s">
        <v>510</v>
      </c>
      <c r="D182" s="88" t="s">
        <v>1364</v>
      </c>
      <c r="E182" s="88" t="s">
        <v>1380</v>
      </c>
      <c r="F182" s="75">
        <v>1</v>
      </c>
      <c r="G182" s="7">
        <v>250000</v>
      </c>
      <c r="H182" s="7" t="s">
        <v>24</v>
      </c>
      <c r="I182" s="7" t="s">
        <v>761</v>
      </c>
      <c r="J182" s="7"/>
    </row>
    <row r="183" spans="1:10" ht="39" customHeight="1" thickBot="1" x14ac:dyDescent="0.25">
      <c r="A183" s="5">
        <v>176</v>
      </c>
      <c r="B183" s="6"/>
      <c r="C183" s="6" t="s">
        <v>220</v>
      </c>
      <c r="D183" s="88" t="s">
        <v>1365</v>
      </c>
      <c r="E183" s="88" t="s">
        <v>1374</v>
      </c>
      <c r="F183" s="75">
        <v>1</v>
      </c>
      <c r="G183" s="7">
        <v>200000</v>
      </c>
      <c r="H183" s="7" t="s">
        <v>24</v>
      </c>
      <c r="I183" s="7" t="s">
        <v>761</v>
      </c>
      <c r="J183" s="7"/>
    </row>
    <row r="184" spans="1:10" ht="39" thickBot="1" x14ac:dyDescent="0.25">
      <c r="A184" s="5">
        <v>177</v>
      </c>
      <c r="B184" s="6"/>
      <c r="C184" s="6" t="s">
        <v>528</v>
      </c>
      <c r="D184" s="88" t="s">
        <v>1384</v>
      </c>
      <c r="E184" s="88" t="s">
        <v>1375</v>
      </c>
      <c r="F184" s="75">
        <v>1</v>
      </c>
      <c r="G184" s="7">
        <v>325000</v>
      </c>
      <c r="H184" s="7" t="s">
        <v>24</v>
      </c>
      <c r="I184" s="7" t="s">
        <v>761</v>
      </c>
      <c r="J184" s="7"/>
    </row>
    <row r="185" spans="1:10" ht="39" thickBot="1" x14ac:dyDescent="0.25">
      <c r="A185" s="5">
        <v>178</v>
      </c>
      <c r="B185" s="6"/>
      <c r="C185" s="6" t="s">
        <v>989</v>
      </c>
      <c r="D185" s="88" t="s">
        <v>1366</v>
      </c>
      <c r="E185" s="88" t="s">
        <v>1376</v>
      </c>
      <c r="F185" s="75">
        <v>1</v>
      </c>
      <c r="G185" s="7">
        <v>15000</v>
      </c>
      <c r="H185" s="7" t="s">
        <v>24</v>
      </c>
      <c r="I185" s="7" t="s">
        <v>761</v>
      </c>
      <c r="J185" s="7"/>
    </row>
    <row r="186" spans="1:10" ht="51.75" thickBot="1" x14ac:dyDescent="0.25">
      <c r="A186" s="5">
        <v>179</v>
      </c>
      <c r="B186" s="6"/>
      <c r="C186" s="6" t="s">
        <v>989</v>
      </c>
      <c r="D186" s="88" t="s">
        <v>1367</v>
      </c>
      <c r="E186" s="88" t="s">
        <v>1381</v>
      </c>
      <c r="F186" s="75">
        <v>1</v>
      </c>
      <c r="G186" s="7">
        <v>650000</v>
      </c>
      <c r="H186" s="7" t="s">
        <v>24</v>
      </c>
      <c r="I186" s="7" t="s">
        <v>761</v>
      </c>
      <c r="J186" s="7"/>
    </row>
    <row r="187" spans="1:10" ht="77.25" thickBot="1" x14ac:dyDescent="0.25">
      <c r="A187" s="5">
        <v>180</v>
      </c>
      <c r="B187" s="6"/>
      <c r="C187" s="6" t="s">
        <v>510</v>
      </c>
      <c r="D187" s="88" t="s">
        <v>1368</v>
      </c>
      <c r="E187" s="88" t="s">
        <v>1382</v>
      </c>
      <c r="F187" s="75">
        <v>7</v>
      </c>
      <c r="G187" s="7">
        <v>21000</v>
      </c>
      <c r="H187" s="7" t="s">
        <v>20</v>
      </c>
      <c r="I187" s="7" t="s">
        <v>761</v>
      </c>
      <c r="J187" s="7"/>
    </row>
    <row r="188" spans="1:10" ht="39" thickBot="1" x14ac:dyDescent="0.25">
      <c r="A188" s="5">
        <v>181</v>
      </c>
      <c r="B188" s="6"/>
      <c r="C188" s="6" t="s">
        <v>510</v>
      </c>
      <c r="D188" s="88" t="s">
        <v>1369</v>
      </c>
      <c r="E188" s="88" t="s">
        <v>1377</v>
      </c>
      <c r="F188" s="75">
        <v>1</v>
      </c>
      <c r="G188" s="7">
        <v>60000</v>
      </c>
      <c r="H188" s="7" t="s">
        <v>20</v>
      </c>
      <c r="I188" s="7" t="s">
        <v>761</v>
      </c>
      <c r="J188" s="7"/>
    </row>
    <row r="189" spans="1:10" ht="39" thickBot="1" x14ac:dyDescent="0.25">
      <c r="A189" s="5">
        <v>182</v>
      </c>
      <c r="B189" s="6"/>
      <c r="C189" s="6" t="s">
        <v>510</v>
      </c>
      <c r="D189" s="88" t="s">
        <v>1370</v>
      </c>
      <c r="E189" s="88" t="s">
        <v>1378</v>
      </c>
      <c r="F189" s="75">
        <v>8</v>
      </c>
      <c r="G189" s="7">
        <v>50000</v>
      </c>
      <c r="H189" s="7" t="s">
        <v>20</v>
      </c>
      <c r="I189" s="7" t="s">
        <v>761</v>
      </c>
      <c r="J189" s="7"/>
    </row>
    <row r="190" spans="1:10" ht="26.25" thickBot="1" x14ac:dyDescent="0.25">
      <c r="A190" s="5">
        <v>183</v>
      </c>
      <c r="B190" s="6"/>
      <c r="C190" s="6" t="s">
        <v>220</v>
      </c>
      <c r="D190" s="88" t="s">
        <v>1371</v>
      </c>
      <c r="E190" s="88" t="s">
        <v>1379</v>
      </c>
      <c r="F190" s="75">
        <v>200</v>
      </c>
      <c r="G190" s="7">
        <v>6000</v>
      </c>
      <c r="H190" s="7" t="s">
        <v>28</v>
      </c>
      <c r="I190" s="7" t="s">
        <v>762</v>
      </c>
      <c r="J190" s="7"/>
    </row>
    <row r="191" spans="1:10" x14ac:dyDescent="0.2">
      <c r="G191" s="73">
        <f>SUM(G8:G190)</f>
        <v>5989867.6100000003</v>
      </c>
    </row>
    <row r="194" spans="4:8" x14ac:dyDescent="0.2">
      <c r="D194" s="91" t="s">
        <v>1612</v>
      </c>
      <c r="G194" s="126">
        <f>SUM(G67:G140)</f>
        <v>42133</v>
      </c>
      <c r="H194" s="1">
        <v>42133</v>
      </c>
    </row>
    <row r="195" spans="4:8" x14ac:dyDescent="0.2">
      <c r="D195" s="91" t="s">
        <v>1610</v>
      </c>
      <c r="G195" s="126">
        <f>SUM(G66,G65,G64,G63,G62,G61,G60,G59,G58,G57,G56,G55,G54,G53,G52,G51,G50,G49,G48,G47,G46,G45,G44,G43,G41,G40,G39,G38,G37,G36,G35,G34,G33,G32,G31,G30,G29,G28,G27,G26,G25,G24,G23,G22,G21,G20)</f>
        <v>66410.2</v>
      </c>
      <c r="H195" s="1">
        <v>66410.2</v>
      </c>
    </row>
    <row r="196" spans="4:8" x14ac:dyDescent="0.2">
      <c r="D196" s="91" t="s">
        <v>1611</v>
      </c>
      <c r="G196" s="126">
        <f>SUM(G168,G167,,G166,G165,G164,G162,G161,G160,G159,G158,G156,G155,G154,G153,G152,G151,G150,G148,G146,G145,G144,G142,G141)</f>
        <v>118970</v>
      </c>
      <c r="H196" s="1">
        <v>118970</v>
      </c>
    </row>
  </sheetData>
  <autoFilter ref="A7:K191" xr:uid="{AB3151CE-7FB8-40F7-A106-746D94E6AED0}">
    <filterColumn colId="10">
      <filters blank="1"/>
    </filterColumn>
  </autoFilter>
  <mergeCells count="3">
    <mergeCell ref="A2:J3"/>
    <mergeCell ref="A4:J4"/>
    <mergeCell ref="A5:J5"/>
  </mergeCells>
  <phoneticPr fontId="23" type="noConversion"/>
  <pageMargins left="0" right="0" top="0" bottom="0"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C91E-2349-4C1F-83D0-3054EEA0E096}">
  <sheetPr>
    <tabColor rgb="FFFFC000"/>
  </sheetPr>
  <dimension ref="A1:M47"/>
  <sheetViews>
    <sheetView topLeftCell="A36" workbookViewId="0">
      <selection activeCell="D46" sqref="D46"/>
    </sheetView>
  </sheetViews>
  <sheetFormatPr defaultRowHeight="12.75" x14ac:dyDescent="0.2"/>
  <cols>
    <col min="1" max="1" width="6.28515625" style="1" customWidth="1"/>
    <col min="2" max="2" width="12.7109375" style="1" customWidth="1"/>
    <col min="3" max="3" width="13.42578125" style="1" customWidth="1"/>
    <col min="4" max="4" width="38.5703125" style="1" customWidth="1"/>
    <col min="5" max="5" width="23.7109375" style="1" customWidth="1"/>
    <col min="6" max="6" width="12.7109375" style="1" customWidth="1"/>
    <col min="7" max="7" width="16.7109375" style="1" customWidth="1"/>
    <col min="8" max="8" width="15.28515625" style="1" customWidth="1"/>
    <col min="9" max="9" width="14.425781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1.7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510</v>
      </c>
      <c r="D8" s="88" t="s">
        <v>952</v>
      </c>
      <c r="E8" s="6" t="s">
        <v>953</v>
      </c>
      <c r="F8" s="6">
        <v>1</v>
      </c>
      <c r="G8" s="7">
        <v>1080000</v>
      </c>
      <c r="H8" s="12" t="s">
        <v>441</v>
      </c>
      <c r="I8" s="7" t="s">
        <v>21</v>
      </c>
      <c r="J8" s="7"/>
    </row>
    <row r="9" spans="1:13" ht="24.95" customHeight="1" x14ac:dyDescent="0.2">
      <c r="A9" s="5">
        <v>2</v>
      </c>
      <c r="B9" s="6"/>
      <c r="C9" s="6" t="s">
        <v>220</v>
      </c>
      <c r="D9" s="88" t="s">
        <v>961</v>
      </c>
      <c r="E9" s="6" t="s">
        <v>954</v>
      </c>
      <c r="F9" s="6">
        <v>1</v>
      </c>
      <c r="G9" s="7">
        <v>106000</v>
      </c>
      <c r="H9" s="7" t="s">
        <v>20</v>
      </c>
      <c r="I9" s="7" t="s">
        <v>21</v>
      </c>
      <c r="J9" s="7"/>
    </row>
    <row r="10" spans="1:13" ht="24.95" customHeight="1" x14ac:dyDescent="0.2">
      <c r="A10" s="5">
        <v>3</v>
      </c>
      <c r="B10" s="6"/>
      <c r="C10" s="6" t="s">
        <v>510</v>
      </c>
      <c r="D10" s="88" t="s">
        <v>962</v>
      </c>
      <c r="E10" s="6" t="s">
        <v>955</v>
      </c>
      <c r="F10" s="6">
        <v>1</v>
      </c>
      <c r="G10" s="7">
        <v>150000</v>
      </c>
      <c r="H10" s="7" t="s">
        <v>20</v>
      </c>
      <c r="I10" s="7" t="s">
        <v>17</v>
      </c>
      <c r="J10" s="7"/>
    </row>
    <row r="11" spans="1:13" ht="24.95" customHeight="1" x14ac:dyDescent="0.2">
      <c r="A11" s="5">
        <v>4</v>
      </c>
      <c r="B11" s="6"/>
      <c r="C11" s="6" t="s">
        <v>220</v>
      </c>
      <c r="D11" s="88" t="s">
        <v>963</v>
      </c>
      <c r="E11" s="6" t="s">
        <v>956</v>
      </c>
      <c r="F11" s="6">
        <v>1</v>
      </c>
      <c r="G11" s="8">
        <v>1000000</v>
      </c>
      <c r="H11" s="8" t="s">
        <v>496</v>
      </c>
      <c r="I11" s="8" t="s">
        <v>21</v>
      </c>
      <c r="J11" s="8"/>
    </row>
    <row r="12" spans="1:13" ht="24.95" customHeight="1" x14ac:dyDescent="0.2">
      <c r="A12" s="5">
        <v>5</v>
      </c>
      <c r="B12" s="6"/>
      <c r="C12" s="6" t="s">
        <v>957</v>
      </c>
      <c r="D12" s="88" t="s">
        <v>964</v>
      </c>
      <c r="E12" s="6" t="s">
        <v>958</v>
      </c>
      <c r="F12" s="6">
        <v>10</v>
      </c>
      <c r="G12" s="8">
        <v>72000</v>
      </c>
      <c r="H12" s="8" t="s">
        <v>959</v>
      </c>
      <c r="I12" s="8" t="s">
        <v>17</v>
      </c>
      <c r="J12" s="8"/>
    </row>
    <row r="13" spans="1:13" ht="24.95" customHeight="1" x14ac:dyDescent="0.2">
      <c r="A13" s="5">
        <v>6</v>
      </c>
      <c r="B13" s="6"/>
      <c r="C13" s="6" t="s">
        <v>220</v>
      </c>
      <c r="D13" s="88" t="s">
        <v>965</v>
      </c>
      <c r="E13" s="6" t="s">
        <v>960</v>
      </c>
      <c r="F13" s="6">
        <v>1</v>
      </c>
      <c r="G13" s="8">
        <v>50000</v>
      </c>
      <c r="H13" s="8" t="s">
        <v>959</v>
      </c>
      <c r="I13" s="8" t="s">
        <v>17</v>
      </c>
      <c r="J13" s="8"/>
    </row>
    <row r="14" spans="1:13" ht="24.95" customHeight="1" x14ac:dyDescent="0.2">
      <c r="A14" s="5">
        <v>7</v>
      </c>
      <c r="B14" s="6"/>
      <c r="C14" s="6" t="s">
        <v>220</v>
      </c>
      <c r="D14" s="88" t="s">
        <v>605</v>
      </c>
      <c r="E14" s="6" t="s">
        <v>966</v>
      </c>
      <c r="F14" s="6">
        <v>1</v>
      </c>
      <c r="G14" s="8">
        <v>1000000</v>
      </c>
      <c r="H14" s="8" t="s">
        <v>20</v>
      </c>
      <c r="I14" s="8" t="s">
        <v>17</v>
      </c>
      <c r="J14" s="8"/>
    </row>
    <row r="15" spans="1:13" ht="24.95" customHeight="1" x14ac:dyDescent="0.2">
      <c r="A15" s="5">
        <v>8</v>
      </c>
      <c r="B15" s="6"/>
      <c r="C15" s="6" t="s">
        <v>957</v>
      </c>
      <c r="D15" s="88" t="s">
        <v>967</v>
      </c>
      <c r="E15" s="6" t="s">
        <v>968</v>
      </c>
      <c r="F15" s="6">
        <v>1</v>
      </c>
      <c r="G15" s="8">
        <v>5000</v>
      </c>
      <c r="H15" s="8" t="s">
        <v>20</v>
      </c>
      <c r="I15" s="8" t="s">
        <v>17</v>
      </c>
      <c r="J15" s="8"/>
    </row>
    <row r="16" spans="1:13" ht="24.95" customHeight="1" x14ac:dyDescent="0.2">
      <c r="A16" s="5">
        <v>9</v>
      </c>
      <c r="B16" s="6"/>
      <c r="C16" s="6" t="s">
        <v>220</v>
      </c>
      <c r="D16" s="88" t="s">
        <v>969</v>
      </c>
      <c r="E16" s="6" t="s">
        <v>970</v>
      </c>
      <c r="F16" s="6">
        <v>1</v>
      </c>
      <c r="G16" s="8">
        <v>200000</v>
      </c>
      <c r="H16" s="8" t="s">
        <v>959</v>
      </c>
      <c r="I16" s="8" t="s">
        <v>431</v>
      </c>
      <c r="J16" s="8"/>
    </row>
    <row r="17" spans="1:10" ht="24.95" customHeight="1" x14ac:dyDescent="0.2">
      <c r="A17" s="5">
        <v>10</v>
      </c>
      <c r="B17" s="6"/>
      <c r="C17" s="6" t="s">
        <v>220</v>
      </c>
      <c r="D17" s="88" t="s">
        <v>604</v>
      </c>
      <c r="E17" s="6" t="s">
        <v>971</v>
      </c>
      <c r="F17" s="6">
        <v>1</v>
      </c>
      <c r="G17" s="8">
        <v>250000</v>
      </c>
      <c r="H17" s="8" t="s">
        <v>20</v>
      </c>
      <c r="I17" s="8" t="s">
        <v>21</v>
      </c>
      <c r="J17" s="8"/>
    </row>
    <row r="18" spans="1:10" ht="24.95" customHeight="1" x14ac:dyDescent="0.2">
      <c r="A18" s="5">
        <v>11</v>
      </c>
      <c r="B18" s="6"/>
      <c r="C18" s="6" t="s">
        <v>510</v>
      </c>
      <c r="D18" s="88" t="s">
        <v>972</v>
      </c>
      <c r="E18" s="6" t="s">
        <v>973</v>
      </c>
      <c r="F18" s="6">
        <v>1</v>
      </c>
      <c r="G18" s="8">
        <v>100000</v>
      </c>
      <c r="H18" s="8" t="s">
        <v>20</v>
      </c>
      <c r="I18" s="8" t="s">
        <v>21</v>
      </c>
      <c r="J18" s="8"/>
    </row>
    <row r="19" spans="1:10" ht="24.95" customHeight="1" x14ac:dyDescent="0.2">
      <c r="A19" s="5">
        <v>12</v>
      </c>
      <c r="B19" s="6"/>
      <c r="C19" s="6" t="s">
        <v>220</v>
      </c>
      <c r="D19" s="88" t="s">
        <v>974</v>
      </c>
      <c r="E19" s="6" t="s">
        <v>975</v>
      </c>
      <c r="F19" s="6">
        <v>1</v>
      </c>
      <c r="G19" s="8">
        <v>250000</v>
      </c>
      <c r="H19" s="8" t="s">
        <v>20</v>
      </c>
      <c r="I19" s="8" t="s">
        <v>21</v>
      </c>
      <c r="J19" s="8"/>
    </row>
    <row r="20" spans="1:10" ht="24.95" customHeight="1" x14ac:dyDescent="0.2">
      <c r="A20" s="5">
        <v>13</v>
      </c>
      <c r="B20" s="6"/>
      <c r="C20" s="6" t="s">
        <v>220</v>
      </c>
      <c r="D20" s="88" t="s">
        <v>976</v>
      </c>
      <c r="E20" s="6" t="s">
        <v>1009</v>
      </c>
      <c r="F20" s="6">
        <v>1</v>
      </c>
      <c r="G20" s="8">
        <v>400000</v>
      </c>
      <c r="H20" s="8" t="s">
        <v>24</v>
      </c>
      <c r="I20" s="8" t="s">
        <v>17</v>
      </c>
      <c r="J20" s="8"/>
    </row>
    <row r="21" spans="1:10" ht="24.95" customHeight="1" x14ac:dyDescent="0.2">
      <c r="A21" s="5">
        <v>14</v>
      </c>
      <c r="B21" s="6"/>
      <c r="C21" s="6" t="s">
        <v>220</v>
      </c>
      <c r="D21" s="88" t="s">
        <v>979</v>
      </c>
      <c r="E21" s="6" t="s">
        <v>977</v>
      </c>
      <c r="F21" s="6">
        <v>1</v>
      </c>
      <c r="G21" s="8">
        <v>500000</v>
      </c>
      <c r="H21" s="8" t="s">
        <v>24</v>
      </c>
      <c r="I21" s="8" t="s">
        <v>17</v>
      </c>
      <c r="J21" s="8"/>
    </row>
    <row r="22" spans="1:10" ht="24.95" customHeight="1" x14ac:dyDescent="0.2">
      <c r="A22" s="5">
        <v>15</v>
      </c>
      <c r="B22" s="6"/>
      <c r="C22" s="6" t="s">
        <v>978</v>
      </c>
      <c r="D22" s="88" t="s">
        <v>980</v>
      </c>
      <c r="E22" s="6" t="s">
        <v>981</v>
      </c>
      <c r="F22" s="6">
        <v>1</v>
      </c>
      <c r="G22" s="8">
        <v>300000</v>
      </c>
      <c r="H22" s="8" t="s">
        <v>982</v>
      </c>
      <c r="I22" s="8" t="s">
        <v>21</v>
      </c>
      <c r="J22" s="8"/>
    </row>
    <row r="23" spans="1:10" ht="24.95" customHeight="1" x14ac:dyDescent="0.2">
      <c r="A23" s="5">
        <v>16</v>
      </c>
      <c r="B23" s="6"/>
      <c r="C23" s="6" t="s">
        <v>220</v>
      </c>
      <c r="D23" s="88" t="s">
        <v>983</v>
      </c>
      <c r="E23" s="6" t="s">
        <v>984</v>
      </c>
      <c r="F23" s="6">
        <v>1</v>
      </c>
      <c r="G23" s="8">
        <v>700000</v>
      </c>
      <c r="H23" s="8" t="s">
        <v>461</v>
      </c>
      <c r="I23" s="8" t="s">
        <v>17</v>
      </c>
      <c r="J23" s="8"/>
    </row>
    <row r="24" spans="1:10" ht="24.95" customHeight="1" x14ac:dyDescent="0.2">
      <c r="A24" s="5">
        <v>17</v>
      </c>
      <c r="B24" s="6"/>
      <c r="C24" s="6" t="s">
        <v>220</v>
      </c>
      <c r="D24" s="88" t="s">
        <v>985</v>
      </c>
      <c r="E24" s="6" t="s">
        <v>986</v>
      </c>
      <c r="F24" s="6">
        <v>1</v>
      </c>
      <c r="G24" s="8">
        <v>350000</v>
      </c>
      <c r="H24" s="8" t="s">
        <v>441</v>
      </c>
      <c r="I24" s="8" t="s">
        <v>17</v>
      </c>
      <c r="J24" s="8"/>
    </row>
    <row r="25" spans="1:10" ht="24.95" customHeight="1" x14ac:dyDescent="0.2">
      <c r="A25" s="5">
        <v>18</v>
      </c>
      <c r="B25" s="6"/>
      <c r="C25" s="6" t="s">
        <v>566</v>
      </c>
      <c r="D25" s="88" t="s">
        <v>987</v>
      </c>
      <c r="E25" s="6" t="s">
        <v>988</v>
      </c>
      <c r="F25" s="6">
        <v>1</v>
      </c>
      <c r="G25" s="8">
        <v>1500000</v>
      </c>
      <c r="H25" s="8" t="s">
        <v>28</v>
      </c>
      <c r="I25" s="8" t="s">
        <v>17</v>
      </c>
      <c r="J25" s="8"/>
    </row>
    <row r="26" spans="1:10" ht="24.95" customHeight="1" x14ac:dyDescent="0.2">
      <c r="A26" s="5">
        <v>19</v>
      </c>
      <c r="B26" s="6"/>
      <c r="C26" s="6" t="s">
        <v>989</v>
      </c>
      <c r="D26" s="88" t="s">
        <v>990</v>
      </c>
      <c r="E26" s="6" t="s">
        <v>991</v>
      </c>
      <c r="F26" s="6">
        <v>1</v>
      </c>
      <c r="G26" s="8">
        <v>26000</v>
      </c>
      <c r="H26" s="8" t="s">
        <v>959</v>
      </c>
      <c r="I26" s="8" t="s">
        <v>17</v>
      </c>
      <c r="J26" s="8"/>
    </row>
    <row r="27" spans="1:10" ht="24.95" customHeight="1" x14ac:dyDescent="0.2">
      <c r="A27" s="5">
        <v>20</v>
      </c>
      <c r="B27" s="6"/>
      <c r="C27" s="6" t="s">
        <v>989</v>
      </c>
      <c r="D27" s="88" t="s">
        <v>992</v>
      </c>
      <c r="E27" s="6" t="s">
        <v>993</v>
      </c>
      <c r="F27" s="6">
        <v>1</v>
      </c>
      <c r="G27" s="8">
        <v>2500</v>
      </c>
      <c r="H27" s="8" t="s">
        <v>441</v>
      </c>
      <c r="I27" s="8" t="s">
        <v>17</v>
      </c>
      <c r="J27" s="8"/>
    </row>
    <row r="28" spans="1:10" ht="24.95" customHeight="1" x14ac:dyDescent="0.2">
      <c r="A28" s="5">
        <v>21</v>
      </c>
      <c r="B28" s="6"/>
      <c r="C28" s="6" t="s">
        <v>510</v>
      </c>
      <c r="D28" s="88" t="s">
        <v>994</v>
      </c>
      <c r="E28" s="6" t="s">
        <v>995</v>
      </c>
      <c r="F28" s="6">
        <v>1</v>
      </c>
      <c r="G28" s="8">
        <v>500000</v>
      </c>
      <c r="H28" s="8" t="s">
        <v>28</v>
      </c>
      <c r="I28" s="8" t="s">
        <v>17</v>
      </c>
      <c r="J28" s="8"/>
    </row>
    <row r="29" spans="1:10" ht="24.95" customHeight="1" x14ac:dyDescent="0.2">
      <c r="A29" s="5">
        <v>22</v>
      </c>
      <c r="B29" s="6"/>
      <c r="C29" s="6" t="s">
        <v>566</v>
      </c>
      <c r="D29" s="88" t="s">
        <v>996</v>
      </c>
      <c r="E29" s="6" t="s">
        <v>997</v>
      </c>
      <c r="F29" s="6">
        <v>1</v>
      </c>
      <c r="G29" s="8">
        <v>80000</v>
      </c>
      <c r="H29" s="8" t="s">
        <v>16</v>
      </c>
      <c r="I29" s="8" t="s">
        <v>17</v>
      </c>
      <c r="J29" s="8"/>
    </row>
    <row r="30" spans="1:10" ht="24.95" customHeight="1" x14ac:dyDescent="0.2">
      <c r="A30" s="5">
        <v>23</v>
      </c>
      <c r="B30" s="6"/>
      <c r="C30" s="6" t="s">
        <v>510</v>
      </c>
      <c r="D30" s="88" t="s">
        <v>998</v>
      </c>
      <c r="E30" s="6" t="s">
        <v>999</v>
      </c>
      <c r="F30" s="6">
        <v>1</v>
      </c>
      <c r="G30" s="8">
        <v>50000</v>
      </c>
      <c r="H30" s="8" t="s">
        <v>20</v>
      </c>
      <c r="I30" s="8" t="s">
        <v>21</v>
      </c>
      <c r="J30" s="8"/>
    </row>
    <row r="31" spans="1:10" ht="24.95" customHeight="1" x14ac:dyDescent="0.2">
      <c r="A31" s="5">
        <v>24</v>
      </c>
      <c r="B31" s="6"/>
      <c r="C31" s="6" t="s">
        <v>510</v>
      </c>
      <c r="D31" s="88" t="s">
        <v>1000</v>
      </c>
      <c r="E31" s="6" t="s">
        <v>1001</v>
      </c>
      <c r="F31" s="6">
        <v>1</v>
      </c>
      <c r="G31" s="8">
        <v>12000000</v>
      </c>
      <c r="H31" s="8" t="s">
        <v>20</v>
      </c>
      <c r="I31" s="8" t="s">
        <v>21</v>
      </c>
      <c r="J31" s="8"/>
    </row>
    <row r="32" spans="1:10" ht="24.95" customHeight="1" x14ac:dyDescent="0.2">
      <c r="A32" s="5">
        <v>25</v>
      </c>
      <c r="B32" s="6"/>
      <c r="C32" s="6" t="s">
        <v>510</v>
      </c>
      <c r="D32" s="88" t="s">
        <v>1002</v>
      </c>
      <c r="E32" s="6" t="s">
        <v>1003</v>
      </c>
      <c r="F32" s="6">
        <v>1</v>
      </c>
      <c r="G32" s="8">
        <v>600000</v>
      </c>
      <c r="H32" s="8" t="s">
        <v>982</v>
      </c>
      <c r="I32" s="8" t="s">
        <v>17</v>
      </c>
      <c r="J32" s="8"/>
    </row>
    <row r="33" spans="1:10" ht="24.95" customHeight="1" x14ac:dyDescent="0.2">
      <c r="A33" s="5">
        <v>26</v>
      </c>
      <c r="B33" s="6"/>
      <c r="C33" s="6" t="s">
        <v>510</v>
      </c>
      <c r="D33" s="88" t="s">
        <v>1004</v>
      </c>
      <c r="E33" s="6" t="s">
        <v>1005</v>
      </c>
      <c r="F33" s="6">
        <v>1</v>
      </c>
      <c r="G33" s="8">
        <v>1000000</v>
      </c>
      <c r="H33" s="8" t="s">
        <v>20</v>
      </c>
      <c r="I33" s="8" t="s">
        <v>21</v>
      </c>
      <c r="J33" s="8"/>
    </row>
    <row r="34" spans="1:10" ht="24.95" customHeight="1" x14ac:dyDescent="0.2">
      <c r="A34" s="5">
        <v>27</v>
      </c>
      <c r="B34" s="6"/>
      <c r="C34" s="6" t="s">
        <v>510</v>
      </c>
      <c r="D34" s="88" t="s">
        <v>1006</v>
      </c>
      <c r="E34" s="6" t="s">
        <v>1007</v>
      </c>
      <c r="F34" s="6">
        <v>1</v>
      </c>
      <c r="G34" s="8">
        <v>12000</v>
      </c>
      <c r="H34" s="8" t="s">
        <v>24</v>
      </c>
      <c r="I34" s="8" t="s">
        <v>431</v>
      </c>
      <c r="J34" s="8"/>
    </row>
    <row r="35" spans="1:10" ht="24.95" customHeight="1" x14ac:dyDescent="0.2">
      <c r="A35" s="5">
        <v>28</v>
      </c>
      <c r="B35" s="6"/>
      <c r="C35" s="6" t="s">
        <v>510</v>
      </c>
      <c r="D35" s="88" t="s">
        <v>1008</v>
      </c>
      <c r="E35" s="6" t="s">
        <v>1010</v>
      </c>
      <c r="F35" s="6">
        <v>1</v>
      </c>
      <c r="G35" s="8">
        <v>500000</v>
      </c>
      <c r="H35" s="8" t="s">
        <v>24</v>
      </c>
      <c r="I35" s="8" t="s">
        <v>21</v>
      </c>
      <c r="J35" s="8"/>
    </row>
    <row r="36" spans="1:10" ht="24.95" customHeight="1" x14ac:dyDescent="0.2">
      <c r="A36" s="5">
        <v>29</v>
      </c>
      <c r="B36" s="6"/>
      <c r="C36" s="6" t="s">
        <v>510</v>
      </c>
      <c r="D36" s="88" t="s">
        <v>1011</v>
      </c>
      <c r="E36" s="6" t="s">
        <v>1012</v>
      </c>
      <c r="F36" s="6">
        <v>1</v>
      </c>
      <c r="G36" s="8">
        <v>1200000</v>
      </c>
      <c r="H36" s="8" t="s">
        <v>28</v>
      </c>
      <c r="I36" s="8" t="s">
        <v>17</v>
      </c>
      <c r="J36" s="8"/>
    </row>
    <row r="37" spans="1:10" ht="24.95" customHeight="1" x14ac:dyDescent="0.2">
      <c r="A37" s="5">
        <v>30</v>
      </c>
      <c r="B37" s="6"/>
      <c r="C37" s="6" t="s">
        <v>220</v>
      </c>
      <c r="D37" s="88" t="s">
        <v>1013</v>
      </c>
      <c r="E37" s="6" t="s">
        <v>1014</v>
      </c>
      <c r="F37" s="6">
        <v>1</v>
      </c>
      <c r="G37" s="8">
        <v>300000</v>
      </c>
      <c r="H37" s="8" t="s">
        <v>24</v>
      </c>
      <c r="I37" s="8" t="s">
        <v>17</v>
      </c>
      <c r="J37" s="8"/>
    </row>
    <row r="38" spans="1:10" ht="24.95" customHeight="1" x14ac:dyDescent="0.2">
      <c r="A38" s="5">
        <v>31</v>
      </c>
      <c r="B38" s="6"/>
      <c r="C38" s="6" t="s">
        <v>220</v>
      </c>
      <c r="D38" s="88" t="s">
        <v>22</v>
      </c>
      <c r="E38" s="6" t="s">
        <v>1015</v>
      </c>
      <c r="F38" s="6">
        <v>1</v>
      </c>
      <c r="G38" s="8">
        <v>700000</v>
      </c>
      <c r="H38" s="8" t="s">
        <v>28</v>
      </c>
      <c r="I38" s="8" t="s">
        <v>17</v>
      </c>
      <c r="J38" s="8"/>
    </row>
    <row r="39" spans="1:10" ht="24.95" customHeight="1" x14ac:dyDescent="0.2">
      <c r="A39" s="5">
        <v>32</v>
      </c>
      <c r="B39" s="6"/>
      <c r="C39" s="6" t="s">
        <v>220</v>
      </c>
      <c r="D39" s="88" t="s">
        <v>1016</v>
      </c>
      <c r="E39" s="6" t="s">
        <v>1017</v>
      </c>
      <c r="F39" s="6">
        <v>1</v>
      </c>
      <c r="G39" s="8">
        <v>30000</v>
      </c>
      <c r="H39" s="8" t="s">
        <v>496</v>
      </c>
      <c r="I39" s="8" t="s">
        <v>431</v>
      </c>
      <c r="J39" s="8"/>
    </row>
    <row r="40" spans="1:10" ht="24.95" customHeight="1" x14ac:dyDescent="0.2">
      <c r="A40" s="5">
        <v>33</v>
      </c>
      <c r="B40" s="6"/>
      <c r="C40" s="6" t="s">
        <v>566</v>
      </c>
      <c r="D40" s="88" t="s">
        <v>1018</v>
      </c>
      <c r="E40" s="6" t="s">
        <v>1019</v>
      </c>
      <c r="F40" s="6">
        <v>1</v>
      </c>
      <c r="G40" s="8">
        <v>500000</v>
      </c>
      <c r="H40" s="8" t="s">
        <v>959</v>
      </c>
      <c r="I40" s="8" t="s">
        <v>17</v>
      </c>
      <c r="J40" s="8"/>
    </row>
    <row r="41" spans="1:10" ht="24.95" customHeight="1" x14ac:dyDescent="0.2">
      <c r="A41" s="5">
        <v>34</v>
      </c>
      <c r="B41" s="6"/>
      <c r="C41" s="6" t="s">
        <v>566</v>
      </c>
      <c r="D41" s="88" t="s">
        <v>1020</v>
      </c>
      <c r="E41" s="6" t="s">
        <v>1021</v>
      </c>
      <c r="F41" s="6">
        <v>1</v>
      </c>
      <c r="G41" s="8">
        <v>500000</v>
      </c>
      <c r="H41" s="8" t="s">
        <v>982</v>
      </c>
      <c r="I41" s="8" t="s">
        <v>17</v>
      </c>
      <c r="J41" s="8"/>
    </row>
    <row r="42" spans="1:10" ht="24.95" customHeight="1" x14ac:dyDescent="0.2">
      <c r="A42" s="5">
        <v>35</v>
      </c>
      <c r="B42" s="6"/>
      <c r="C42" s="6" t="s">
        <v>566</v>
      </c>
      <c r="D42" s="88" t="s">
        <v>1022</v>
      </c>
      <c r="E42" s="6" t="s">
        <v>1023</v>
      </c>
      <c r="F42" s="6">
        <v>1</v>
      </c>
      <c r="G42" s="8">
        <v>250000</v>
      </c>
      <c r="H42" s="8" t="s">
        <v>461</v>
      </c>
      <c r="I42" s="8" t="s">
        <v>17</v>
      </c>
      <c r="J42" s="8"/>
    </row>
    <row r="43" spans="1:10" ht="24.95" customHeight="1" x14ac:dyDescent="0.2">
      <c r="A43" s="5">
        <v>36</v>
      </c>
      <c r="B43" s="6"/>
      <c r="C43" s="6" t="s">
        <v>566</v>
      </c>
      <c r="D43" s="88" t="s">
        <v>1024</v>
      </c>
      <c r="E43" s="6" t="s">
        <v>1025</v>
      </c>
      <c r="F43" s="6">
        <v>1</v>
      </c>
      <c r="G43" s="8">
        <v>1500000</v>
      </c>
      <c r="H43" s="8" t="s">
        <v>24</v>
      </c>
      <c r="I43" s="8" t="s">
        <v>21</v>
      </c>
      <c r="J43" s="8"/>
    </row>
    <row r="44" spans="1:10" ht="24.95" customHeight="1" x14ac:dyDescent="0.2">
      <c r="A44" s="5">
        <v>37</v>
      </c>
      <c r="B44" s="6"/>
      <c r="C44" s="6" t="s">
        <v>510</v>
      </c>
      <c r="D44" s="88" t="s">
        <v>1026</v>
      </c>
      <c r="E44" s="6" t="s">
        <v>1027</v>
      </c>
      <c r="F44" s="6">
        <v>1</v>
      </c>
      <c r="G44" s="8">
        <v>3500000</v>
      </c>
      <c r="H44" s="8" t="s">
        <v>1028</v>
      </c>
      <c r="I44" s="8" t="s">
        <v>21</v>
      </c>
      <c r="J44" s="8"/>
    </row>
    <row r="45" spans="1:10" ht="24.95" customHeight="1" x14ac:dyDescent="0.2">
      <c r="A45" s="5">
        <v>38</v>
      </c>
      <c r="B45" s="6"/>
      <c r="C45" s="6" t="s">
        <v>510</v>
      </c>
      <c r="D45" s="88" t="s">
        <v>1029</v>
      </c>
      <c r="E45" s="6" t="s">
        <v>1030</v>
      </c>
      <c r="F45" s="6">
        <v>1</v>
      </c>
      <c r="G45" s="8">
        <v>7800000</v>
      </c>
      <c r="H45" s="8" t="s">
        <v>1031</v>
      </c>
      <c r="I45" s="8" t="s">
        <v>21</v>
      </c>
      <c r="J45" s="8"/>
    </row>
    <row r="46" spans="1:10" ht="24.95" customHeight="1" x14ac:dyDescent="0.2">
      <c r="A46" s="5">
        <v>39</v>
      </c>
      <c r="B46" s="6"/>
      <c r="C46" s="6" t="s">
        <v>220</v>
      </c>
      <c r="D46" s="88" t="s">
        <v>1032</v>
      </c>
      <c r="E46" s="6" t="s">
        <v>1033</v>
      </c>
      <c r="F46" s="6">
        <v>1</v>
      </c>
      <c r="G46" s="8">
        <v>150000</v>
      </c>
      <c r="H46" s="8" t="s">
        <v>24</v>
      </c>
      <c r="I46" s="8" t="s">
        <v>17</v>
      </c>
      <c r="J46" s="8"/>
    </row>
    <row r="47" spans="1:10" ht="24.95" customHeight="1" x14ac:dyDescent="0.2">
      <c r="A47" s="5"/>
      <c r="B47" s="6"/>
      <c r="C47" s="6"/>
      <c r="D47" s="6"/>
      <c r="E47" s="6"/>
      <c r="F47" s="6"/>
      <c r="G47" s="8">
        <f>SUM(G8:G46)</f>
        <v>39213500</v>
      </c>
      <c r="H47" s="8"/>
      <c r="I47" s="8"/>
      <c r="J47" s="8"/>
    </row>
  </sheetData>
  <autoFilter ref="A7:J47" xr:uid="{FFF3C91E-2349-4C1F-83D0-3054EEA0E096}"/>
  <mergeCells count="3">
    <mergeCell ref="A2:J3"/>
    <mergeCell ref="A4:J4"/>
    <mergeCell ref="A5:J5"/>
  </mergeCells>
  <pageMargins left="0.51181102362204722" right="0.51181102362204722" top="0.78740157480314965" bottom="0.78740157480314965" header="0.31496062992125984" footer="0.31496062992125984"/>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C3DA-EAB4-418E-99C8-6C959C7E02F7}">
  <sheetPr>
    <tabColor rgb="FFFFC000"/>
  </sheetPr>
  <dimension ref="A1:M31"/>
  <sheetViews>
    <sheetView topLeftCell="A28" workbookViewId="0">
      <selection activeCell="G39" sqref="G3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8.855468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662</v>
      </c>
      <c r="C8" s="6" t="s">
        <v>809</v>
      </c>
      <c r="D8" s="118" t="s">
        <v>763</v>
      </c>
      <c r="E8" s="119" t="s">
        <v>786</v>
      </c>
      <c r="F8" s="6">
        <v>1</v>
      </c>
      <c r="G8" s="62">
        <v>58000</v>
      </c>
      <c r="H8" s="12">
        <v>46357</v>
      </c>
      <c r="I8" s="7" t="s">
        <v>21</v>
      </c>
      <c r="J8" s="7"/>
    </row>
    <row r="9" spans="1:13" ht="24.95" customHeight="1" x14ac:dyDescent="0.2">
      <c r="A9" s="5">
        <v>2</v>
      </c>
      <c r="B9" s="6" t="s">
        <v>662</v>
      </c>
      <c r="C9" s="6" t="s">
        <v>44</v>
      </c>
      <c r="D9" s="118" t="s">
        <v>764</v>
      </c>
      <c r="E9" s="119" t="s">
        <v>787</v>
      </c>
      <c r="F9" s="6">
        <v>1</v>
      </c>
      <c r="G9" s="62">
        <v>745000</v>
      </c>
      <c r="H9" s="12">
        <v>46357</v>
      </c>
      <c r="I9" s="7" t="s">
        <v>21</v>
      </c>
      <c r="J9" s="7"/>
    </row>
    <row r="10" spans="1:13" ht="24.95" customHeight="1" x14ac:dyDescent="0.2">
      <c r="A10" s="5">
        <v>3</v>
      </c>
      <c r="B10" s="6" t="s">
        <v>662</v>
      </c>
      <c r="C10" s="6" t="s">
        <v>44</v>
      </c>
      <c r="D10" s="118" t="s">
        <v>765</v>
      </c>
      <c r="E10" s="119" t="s">
        <v>788</v>
      </c>
      <c r="F10" s="6">
        <v>1</v>
      </c>
      <c r="G10" s="62">
        <v>395000</v>
      </c>
      <c r="H10" s="12">
        <v>46357</v>
      </c>
      <c r="I10" s="8" t="s">
        <v>21</v>
      </c>
      <c r="J10" s="8"/>
    </row>
    <row r="11" spans="1:13" ht="24.95" customHeight="1" x14ac:dyDescent="0.2">
      <c r="A11" s="5">
        <v>4</v>
      </c>
      <c r="B11" s="6" t="s">
        <v>662</v>
      </c>
      <c r="C11" s="6" t="s">
        <v>757</v>
      </c>
      <c r="D11" s="118" t="s">
        <v>766</v>
      </c>
      <c r="E11" s="119" t="s">
        <v>789</v>
      </c>
      <c r="F11" s="6">
        <v>1</v>
      </c>
      <c r="G11" s="62">
        <v>1250000</v>
      </c>
      <c r="H11" s="12">
        <v>46357</v>
      </c>
      <c r="I11" s="8" t="s">
        <v>17</v>
      </c>
      <c r="J11" s="8"/>
    </row>
    <row r="12" spans="1:13" ht="24.95" customHeight="1" x14ac:dyDescent="0.2">
      <c r="A12" s="5">
        <v>5</v>
      </c>
      <c r="B12" s="6" t="s">
        <v>662</v>
      </c>
      <c r="C12" s="6" t="s">
        <v>44</v>
      </c>
      <c r="D12" s="118" t="s">
        <v>767</v>
      </c>
      <c r="E12" s="119" t="s">
        <v>790</v>
      </c>
      <c r="F12" s="6">
        <v>1</v>
      </c>
      <c r="G12" s="62">
        <v>147000</v>
      </c>
      <c r="H12" s="12">
        <v>46357</v>
      </c>
      <c r="I12" s="8" t="s">
        <v>21</v>
      </c>
      <c r="J12" s="8"/>
    </row>
    <row r="13" spans="1:13" ht="24.95" customHeight="1" x14ac:dyDescent="0.2">
      <c r="A13" s="5">
        <v>6</v>
      </c>
      <c r="B13" s="6" t="s">
        <v>662</v>
      </c>
      <c r="C13" s="6" t="s">
        <v>44</v>
      </c>
      <c r="D13" s="118" t="s">
        <v>768</v>
      </c>
      <c r="E13" s="119" t="s">
        <v>791</v>
      </c>
      <c r="F13" s="6">
        <v>1</v>
      </c>
      <c r="G13" s="62">
        <v>15250</v>
      </c>
      <c r="H13" s="12">
        <v>46357</v>
      </c>
      <c r="I13" s="8" t="s">
        <v>17</v>
      </c>
      <c r="J13" s="8"/>
    </row>
    <row r="14" spans="1:13" ht="24.95" customHeight="1" x14ac:dyDescent="0.2">
      <c r="A14" s="5">
        <v>7</v>
      </c>
      <c r="B14" s="6" t="s">
        <v>662</v>
      </c>
      <c r="C14" s="6" t="s">
        <v>44</v>
      </c>
      <c r="D14" s="118" t="s">
        <v>769</v>
      </c>
      <c r="E14" s="119" t="s">
        <v>792</v>
      </c>
      <c r="F14" s="6">
        <v>1</v>
      </c>
      <c r="G14" s="62">
        <v>2950000</v>
      </c>
      <c r="H14" s="12">
        <v>46357</v>
      </c>
      <c r="I14" s="8" t="s">
        <v>431</v>
      </c>
      <c r="J14" s="8"/>
    </row>
    <row r="15" spans="1:13" ht="24.95" customHeight="1" x14ac:dyDescent="0.2">
      <c r="A15" s="5">
        <v>8</v>
      </c>
      <c r="B15" s="6" t="s">
        <v>662</v>
      </c>
      <c r="C15" s="6" t="s">
        <v>44</v>
      </c>
      <c r="D15" s="118" t="s">
        <v>770</v>
      </c>
      <c r="E15" s="119" t="s">
        <v>793</v>
      </c>
      <c r="F15" s="6">
        <v>1</v>
      </c>
      <c r="G15" s="62">
        <v>48250</v>
      </c>
      <c r="H15" s="12">
        <v>46357</v>
      </c>
      <c r="I15" s="8" t="s">
        <v>21</v>
      </c>
      <c r="J15" s="8"/>
    </row>
    <row r="16" spans="1:13" ht="24.95" customHeight="1" x14ac:dyDescent="0.2">
      <c r="A16" s="5">
        <v>9</v>
      </c>
      <c r="B16" s="6" t="s">
        <v>662</v>
      </c>
      <c r="C16" s="6" t="s">
        <v>757</v>
      </c>
      <c r="D16" s="118" t="s">
        <v>771</v>
      </c>
      <c r="E16" s="119" t="s">
        <v>794</v>
      </c>
      <c r="F16" s="6">
        <v>1</v>
      </c>
      <c r="G16" s="62">
        <v>115850</v>
      </c>
      <c r="H16" s="12">
        <v>46357</v>
      </c>
      <c r="I16" s="8" t="s">
        <v>21</v>
      </c>
      <c r="J16" s="8"/>
    </row>
    <row r="17" spans="1:10" ht="24.95" customHeight="1" x14ac:dyDescent="0.2">
      <c r="A17" s="5">
        <v>10</v>
      </c>
      <c r="B17" s="6" t="s">
        <v>662</v>
      </c>
      <c r="C17" s="6" t="s">
        <v>757</v>
      </c>
      <c r="D17" s="118" t="s">
        <v>772</v>
      </c>
      <c r="E17" s="119" t="s">
        <v>795</v>
      </c>
      <c r="F17" s="6">
        <v>1</v>
      </c>
      <c r="G17" s="62">
        <v>145750</v>
      </c>
      <c r="H17" s="12">
        <v>46357</v>
      </c>
      <c r="I17" s="8" t="s">
        <v>17</v>
      </c>
      <c r="J17" s="8"/>
    </row>
    <row r="18" spans="1:10" ht="24.95" customHeight="1" x14ac:dyDescent="0.2">
      <c r="A18" s="5">
        <v>11</v>
      </c>
      <c r="B18" s="6" t="s">
        <v>662</v>
      </c>
      <c r="C18" s="6" t="s">
        <v>809</v>
      </c>
      <c r="D18" s="118" t="s">
        <v>773</v>
      </c>
      <c r="E18" s="119" t="s">
        <v>796</v>
      </c>
      <c r="F18" s="6">
        <v>1</v>
      </c>
      <c r="G18" s="62">
        <v>6520</v>
      </c>
      <c r="H18" s="12">
        <v>46357</v>
      </c>
      <c r="I18" s="8" t="s">
        <v>21</v>
      </c>
      <c r="J18" s="8"/>
    </row>
    <row r="19" spans="1:10" ht="24.95" customHeight="1" x14ac:dyDescent="0.2">
      <c r="A19" s="5">
        <v>12</v>
      </c>
      <c r="B19" s="6" t="s">
        <v>662</v>
      </c>
      <c r="C19" s="6" t="s">
        <v>757</v>
      </c>
      <c r="D19" s="118" t="s">
        <v>774</v>
      </c>
      <c r="E19" s="119" t="s">
        <v>797</v>
      </c>
      <c r="F19" s="6">
        <v>1</v>
      </c>
      <c r="G19" s="62">
        <v>154500</v>
      </c>
      <c r="H19" s="12">
        <v>46357</v>
      </c>
      <c r="I19" s="8" t="s">
        <v>431</v>
      </c>
      <c r="J19" s="8"/>
    </row>
    <row r="20" spans="1:10" ht="24.95" customHeight="1" x14ac:dyDescent="0.2">
      <c r="A20" s="5">
        <v>13</v>
      </c>
      <c r="B20" s="6" t="s">
        <v>662</v>
      </c>
      <c r="C20" s="6" t="s">
        <v>44</v>
      </c>
      <c r="D20" s="118" t="s">
        <v>775</v>
      </c>
      <c r="E20" s="119" t="s">
        <v>798</v>
      </c>
      <c r="F20" s="6">
        <v>1</v>
      </c>
      <c r="G20" s="62">
        <v>98500</v>
      </c>
      <c r="H20" s="12">
        <v>46357</v>
      </c>
      <c r="I20" s="8" t="s">
        <v>17</v>
      </c>
      <c r="J20" s="8"/>
    </row>
    <row r="21" spans="1:10" ht="105" x14ac:dyDescent="0.2">
      <c r="A21" s="5">
        <v>14</v>
      </c>
      <c r="B21" s="6" t="s">
        <v>662</v>
      </c>
      <c r="C21" s="6" t="s">
        <v>44</v>
      </c>
      <c r="D21" s="118" t="s">
        <v>776</v>
      </c>
      <c r="E21" s="119" t="s">
        <v>799</v>
      </c>
      <c r="F21" s="6">
        <v>1</v>
      </c>
      <c r="G21" s="62">
        <v>154520</v>
      </c>
      <c r="H21" s="12">
        <v>46357</v>
      </c>
      <c r="I21" s="8" t="s">
        <v>17</v>
      </c>
      <c r="J21" s="8"/>
    </row>
    <row r="22" spans="1:10" ht="90" x14ac:dyDescent="0.2">
      <c r="A22" s="5">
        <v>15</v>
      </c>
      <c r="B22" s="6" t="s">
        <v>662</v>
      </c>
      <c r="C22" s="6" t="s">
        <v>757</v>
      </c>
      <c r="D22" s="118" t="s">
        <v>777</v>
      </c>
      <c r="E22" s="119" t="s">
        <v>800</v>
      </c>
      <c r="F22" s="6">
        <v>1</v>
      </c>
      <c r="G22" s="62">
        <v>148520</v>
      </c>
      <c r="H22" s="12">
        <v>46357</v>
      </c>
      <c r="I22" s="8" t="s">
        <v>21</v>
      </c>
      <c r="J22" s="8"/>
    </row>
    <row r="23" spans="1:10" ht="90" x14ac:dyDescent="0.2">
      <c r="A23" s="5">
        <v>16</v>
      </c>
      <c r="B23" s="6" t="s">
        <v>662</v>
      </c>
      <c r="C23" s="6" t="s">
        <v>810</v>
      </c>
      <c r="D23" s="118" t="s">
        <v>778</v>
      </c>
      <c r="E23" s="119" t="s">
        <v>801</v>
      </c>
      <c r="F23" s="6">
        <v>1</v>
      </c>
      <c r="G23" s="62">
        <v>58250</v>
      </c>
      <c r="H23" s="12">
        <v>46357</v>
      </c>
      <c r="I23" s="8" t="s">
        <v>17</v>
      </c>
      <c r="J23" s="8"/>
    </row>
    <row r="24" spans="1:10" ht="75" x14ac:dyDescent="0.2">
      <c r="A24" s="5">
        <v>17</v>
      </c>
      <c r="B24" s="6" t="s">
        <v>662</v>
      </c>
      <c r="C24" s="6" t="s">
        <v>757</v>
      </c>
      <c r="D24" s="118" t="s">
        <v>779</v>
      </c>
      <c r="E24" s="119" t="s">
        <v>802</v>
      </c>
      <c r="F24" s="6">
        <v>1</v>
      </c>
      <c r="G24" s="62">
        <v>22250</v>
      </c>
      <c r="H24" s="12">
        <v>46357</v>
      </c>
      <c r="I24" s="8" t="s">
        <v>431</v>
      </c>
      <c r="J24" s="8"/>
    </row>
    <row r="25" spans="1:10" ht="105" x14ac:dyDescent="0.2">
      <c r="A25" s="5">
        <v>18</v>
      </c>
      <c r="B25" s="6" t="s">
        <v>662</v>
      </c>
      <c r="C25" s="6" t="s">
        <v>220</v>
      </c>
      <c r="D25" s="118" t="s">
        <v>780</v>
      </c>
      <c r="E25" s="119" t="s">
        <v>803</v>
      </c>
      <c r="F25" s="6">
        <v>1</v>
      </c>
      <c r="G25" s="62">
        <v>118950</v>
      </c>
      <c r="H25" s="12">
        <v>46357</v>
      </c>
      <c r="I25" s="8" t="s">
        <v>17</v>
      </c>
      <c r="J25" s="8"/>
    </row>
    <row r="26" spans="1:10" ht="75" x14ac:dyDescent="0.2">
      <c r="A26" s="5">
        <v>19</v>
      </c>
      <c r="B26" s="6" t="s">
        <v>662</v>
      </c>
      <c r="C26" s="6" t="s">
        <v>757</v>
      </c>
      <c r="D26" s="118" t="s">
        <v>781</v>
      </c>
      <c r="E26" s="119" t="s">
        <v>804</v>
      </c>
      <c r="F26" s="6">
        <v>1</v>
      </c>
      <c r="G26" s="63">
        <v>10250</v>
      </c>
      <c r="H26" s="12">
        <v>46357</v>
      </c>
      <c r="I26" s="8" t="s">
        <v>17</v>
      </c>
      <c r="J26" s="8"/>
    </row>
    <row r="27" spans="1:10" ht="60" x14ac:dyDescent="0.2">
      <c r="A27" s="5">
        <v>20</v>
      </c>
      <c r="B27" s="6" t="s">
        <v>662</v>
      </c>
      <c r="C27" s="6" t="s">
        <v>757</v>
      </c>
      <c r="D27" s="118" t="s">
        <v>782</v>
      </c>
      <c r="E27" s="119" t="s">
        <v>805</v>
      </c>
      <c r="F27" s="6">
        <v>1</v>
      </c>
      <c r="G27" s="63">
        <v>153680</v>
      </c>
      <c r="H27" s="12">
        <v>46357</v>
      </c>
      <c r="I27" s="8" t="s">
        <v>17</v>
      </c>
      <c r="J27" s="8"/>
    </row>
    <row r="28" spans="1:10" ht="60" x14ac:dyDescent="0.2">
      <c r="A28" s="5">
        <v>21</v>
      </c>
      <c r="B28" s="6" t="s">
        <v>662</v>
      </c>
      <c r="C28" s="6" t="s">
        <v>757</v>
      </c>
      <c r="D28" s="118" t="s">
        <v>783</v>
      </c>
      <c r="E28" s="119" t="s">
        <v>806</v>
      </c>
      <c r="F28" s="6">
        <v>1</v>
      </c>
      <c r="G28" s="63">
        <v>110250</v>
      </c>
      <c r="H28" s="12">
        <v>46357</v>
      </c>
      <c r="I28" s="8" t="s">
        <v>17</v>
      </c>
      <c r="J28" s="8"/>
    </row>
    <row r="29" spans="1:10" ht="75" x14ac:dyDescent="0.2">
      <c r="A29" s="5">
        <v>22</v>
      </c>
      <c r="B29" s="6" t="s">
        <v>662</v>
      </c>
      <c r="C29" s="6" t="s">
        <v>757</v>
      </c>
      <c r="D29" s="118" t="s">
        <v>784</v>
      </c>
      <c r="E29" s="119" t="s">
        <v>807</v>
      </c>
      <c r="F29" s="6">
        <v>1</v>
      </c>
      <c r="G29" s="63">
        <v>32560</v>
      </c>
      <c r="H29" s="12">
        <v>46357</v>
      </c>
      <c r="I29" s="8" t="s">
        <v>17</v>
      </c>
      <c r="J29" s="8"/>
    </row>
    <row r="30" spans="1:10" ht="60" x14ac:dyDescent="0.2">
      <c r="A30" s="5">
        <v>23</v>
      </c>
      <c r="B30" s="6" t="s">
        <v>662</v>
      </c>
      <c r="C30" s="6" t="s">
        <v>757</v>
      </c>
      <c r="D30" s="118" t="s">
        <v>785</v>
      </c>
      <c r="E30" s="119" t="s">
        <v>808</v>
      </c>
      <c r="F30" s="6">
        <v>1</v>
      </c>
      <c r="G30" s="63">
        <v>1122760</v>
      </c>
      <c r="H30" s="12">
        <v>46357</v>
      </c>
      <c r="I30" s="8" t="s">
        <v>21</v>
      </c>
      <c r="J30" s="8"/>
    </row>
    <row r="31" spans="1:10" x14ac:dyDescent="0.2">
      <c r="G31" s="82">
        <f>SUM(G8:G30)</f>
        <v>8061610</v>
      </c>
    </row>
  </sheetData>
  <mergeCells count="3">
    <mergeCell ref="A2:J3"/>
    <mergeCell ref="A4:J4"/>
    <mergeCell ref="A5:J5"/>
  </mergeCells>
  <printOptions horizontalCentered="1" verticalCentered="1"/>
  <pageMargins left="0" right="0" top="0" bottom="0" header="0" footer="0"/>
  <pageSetup paperSize="9" scale="7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B793-34C4-4F04-8FD2-3D27CBB7FA8C}">
  <sheetPr>
    <tabColor rgb="FFFFC000"/>
  </sheetPr>
  <dimension ref="A1:M56"/>
  <sheetViews>
    <sheetView topLeftCell="A7" workbookViewId="0">
      <pane ySplit="1410" topLeftCell="A49" activePane="bottomLeft"/>
      <selection activeCell="A7" sqref="A7"/>
      <selection pane="bottomLeft" activeCell="D49" sqref="D49"/>
    </sheetView>
  </sheetViews>
  <sheetFormatPr defaultRowHeight="12.75" x14ac:dyDescent="0.2"/>
  <cols>
    <col min="1" max="1" width="6.28515625" style="1" customWidth="1"/>
    <col min="2" max="2" width="12.5703125" style="1" customWidth="1"/>
    <col min="3" max="3" width="12.7109375" style="1" customWidth="1"/>
    <col min="4" max="4" width="21.85546875" style="1" customWidth="1"/>
    <col min="5" max="5" width="35.140625" style="1" customWidth="1"/>
    <col min="6" max="6" width="7.85546875" style="1" customWidth="1"/>
    <col min="7" max="7" width="15.85546875" style="1" customWidth="1"/>
    <col min="8" max="8" width="12.28515625" style="1" customWidth="1"/>
    <col min="9" max="9" width="16.710937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1613</v>
      </c>
    </row>
    <row r="7" spans="1:13" s="10" customFormat="1" ht="55.5" customHeight="1" thickBot="1" x14ac:dyDescent="0.25">
      <c r="A7" s="4" t="s">
        <v>0</v>
      </c>
      <c r="B7" s="4" t="s">
        <v>3</v>
      </c>
      <c r="C7" s="4" t="s">
        <v>2</v>
      </c>
      <c r="D7" s="4" t="s">
        <v>1</v>
      </c>
      <c r="E7" s="4" t="s">
        <v>4</v>
      </c>
      <c r="F7" s="4" t="s">
        <v>5</v>
      </c>
      <c r="G7" s="4" t="s">
        <v>6</v>
      </c>
      <c r="H7" s="4" t="s">
        <v>7</v>
      </c>
      <c r="I7" s="4" t="s">
        <v>8</v>
      </c>
      <c r="J7" s="4" t="s">
        <v>9</v>
      </c>
    </row>
    <row r="8" spans="1:13" ht="34.5" thickBot="1" x14ac:dyDescent="0.3">
      <c r="A8" s="5">
        <v>1</v>
      </c>
      <c r="B8" s="6" t="s">
        <v>1591</v>
      </c>
      <c r="C8" s="54" t="s">
        <v>755</v>
      </c>
      <c r="D8" s="128" t="s">
        <v>666</v>
      </c>
      <c r="E8" s="128" t="s">
        <v>712</v>
      </c>
      <c r="F8" s="6">
        <v>1</v>
      </c>
      <c r="G8" s="55">
        <v>549522</v>
      </c>
      <c r="H8" s="117" t="s">
        <v>759</v>
      </c>
      <c r="I8" s="59" t="s">
        <v>761</v>
      </c>
      <c r="J8" s="7"/>
    </row>
    <row r="9" spans="1:13" ht="34.5" thickBot="1" x14ac:dyDescent="0.3">
      <c r="A9" s="5">
        <v>2</v>
      </c>
      <c r="B9" s="6" t="s">
        <v>1591</v>
      </c>
      <c r="C9" s="59" t="s">
        <v>576</v>
      </c>
      <c r="D9" s="128" t="s">
        <v>667</v>
      </c>
      <c r="E9" s="128" t="s">
        <v>713</v>
      </c>
      <c r="F9" s="6">
        <v>1</v>
      </c>
      <c r="G9" s="55">
        <v>192000</v>
      </c>
      <c r="H9" s="60">
        <v>46266</v>
      </c>
      <c r="I9" s="59" t="s">
        <v>761</v>
      </c>
      <c r="J9" s="7"/>
    </row>
    <row r="10" spans="1:13" ht="57" thickBot="1" x14ac:dyDescent="0.3">
      <c r="A10" s="5">
        <v>3</v>
      </c>
      <c r="B10" s="6" t="s">
        <v>1591</v>
      </c>
      <c r="C10" s="59" t="s">
        <v>576</v>
      </c>
      <c r="D10" s="128" t="s">
        <v>668</v>
      </c>
      <c r="E10" s="128" t="s">
        <v>714</v>
      </c>
      <c r="F10" s="6">
        <v>1</v>
      </c>
      <c r="G10" s="55">
        <v>600000</v>
      </c>
      <c r="H10" s="60">
        <v>46204</v>
      </c>
      <c r="I10" s="59" t="s">
        <v>761</v>
      </c>
      <c r="J10" s="7"/>
    </row>
    <row r="11" spans="1:13" ht="90.75" thickBot="1" x14ac:dyDescent="0.3">
      <c r="A11" s="5">
        <v>4</v>
      </c>
      <c r="B11" s="6" t="s">
        <v>1591</v>
      </c>
      <c r="C11" s="59" t="s">
        <v>44</v>
      </c>
      <c r="D11" s="128" t="s">
        <v>669</v>
      </c>
      <c r="E11" s="128" t="s">
        <v>715</v>
      </c>
      <c r="F11" s="6">
        <v>1</v>
      </c>
      <c r="G11" s="55">
        <v>14000000</v>
      </c>
      <c r="H11" s="60">
        <v>46023</v>
      </c>
      <c r="I11" s="59" t="s">
        <v>761</v>
      </c>
      <c r="J11" s="8"/>
    </row>
    <row r="12" spans="1:13" ht="34.5" thickBot="1" x14ac:dyDescent="0.3">
      <c r="A12" s="5">
        <v>5</v>
      </c>
      <c r="B12" s="6" t="s">
        <v>1591</v>
      </c>
      <c r="C12" s="59" t="s">
        <v>44</v>
      </c>
      <c r="D12" s="128" t="s">
        <v>670</v>
      </c>
      <c r="E12" s="128" t="s">
        <v>716</v>
      </c>
      <c r="F12" s="6">
        <v>1</v>
      </c>
      <c r="G12" s="55">
        <v>1100000</v>
      </c>
      <c r="H12" s="60">
        <v>46023</v>
      </c>
      <c r="I12" s="59" t="s">
        <v>761</v>
      </c>
      <c r="J12" s="8"/>
    </row>
    <row r="13" spans="1:13" ht="68.25" thickBot="1" x14ac:dyDescent="0.3">
      <c r="A13" s="5">
        <v>6</v>
      </c>
      <c r="B13" s="6" t="s">
        <v>1591</v>
      </c>
      <c r="C13" s="59" t="s">
        <v>44</v>
      </c>
      <c r="D13" s="128" t="s">
        <v>671</v>
      </c>
      <c r="E13" s="128" t="s">
        <v>717</v>
      </c>
      <c r="F13" s="6">
        <v>1</v>
      </c>
      <c r="G13" s="55">
        <v>3000000</v>
      </c>
      <c r="H13" s="60">
        <v>46023</v>
      </c>
      <c r="I13" s="59" t="s">
        <v>761</v>
      </c>
      <c r="J13" s="8"/>
    </row>
    <row r="14" spans="1:13" ht="34.5" thickBot="1" x14ac:dyDescent="0.3">
      <c r="A14" s="5">
        <v>7</v>
      </c>
      <c r="B14" s="6" t="s">
        <v>1591</v>
      </c>
      <c r="C14" s="59" t="s">
        <v>44</v>
      </c>
      <c r="D14" s="128" t="s">
        <v>672</v>
      </c>
      <c r="E14" s="128" t="s">
        <v>718</v>
      </c>
      <c r="F14" s="6">
        <v>1</v>
      </c>
      <c r="G14" s="55">
        <v>1000000</v>
      </c>
      <c r="H14" s="60">
        <v>46023</v>
      </c>
      <c r="I14" s="59" t="s">
        <v>762</v>
      </c>
      <c r="J14" s="8"/>
    </row>
    <row r="15" spans="1:13" ht="23.25" thickBot="1" x14ac:dyDescent="0.3">
      <c r="A15" s="5">
        <v>8</v>
      </c>
      <c r="B15" s="6" t="s">
        <v>1591</v>
      </c>
      <c r="C15" s="59" t="s">
        <v>44</v>
      </c>
      <c r="D15" s="128" t="s">
        <v>673</v>
      </c>
      <c r="E15" s="128" t="s">
        <v>719</v>
      </c>
      <c r="F15" s="6">
        <v>1</v>
      </c>
      <c r="G15" s="55">
        <v>3300000</v>
      </c>
      <c r="H15" s="60">
        <v>46054</v>
      </c>
      <c r="I15" s="59" t="s">
        <v>431</v>
      </c>
      <c r="J15" s="8"/>
    </row>
    <row r="16" spans="1:13" ht="23.25" thickBot="1" x14ac:dyDescent="0.3">
      <c r="A16" s="5">
        <v>9</v>
      </c>
      <c r="B16" s="6" t="s">
        <v>1591</v>
      </c>
      <c r="C16" s="59" t="s">
        <v>44</v>
      </c>
      <c r="D16" s="128" t="s">
        <v>674</v>
      </c>
      <c r="E16" s="128" t="s">
        <v>719</v>
      </c>
      <c r="F16" s="6">
        <v>1</v>
      </c>
      <c r="G16" s="55">
        <v>100000</v>
      </c>
      <c r="H16" s="60">
        <v>46143</v>
      </c>
      <c r="I16" s="59" t="s">
        <v>431</v>
      </c>
      <c r="J16" s="8"/>
    </row>
    <row r="17" spans="1:10" ht="23.25" thickBot="1" x14ac:dyDescent="0.3">
      <c r="A17" s="5">
        <v>10</v>
      </c>
      <c r="B17" s="6" t="s">
        <v>1591</v>
      </c>
      <c r="C17" s="59" t="s">
        <v>44</v>
      </c>
      <c r="D17" s="128" t="s">
        <v>675</v>
      </c>
      <c r="E17" s="128" t="s">
        <v>720</v>
      </c>
      <c r="F17" s="6">
        <v>1</v>
      </c>
      <c r="G17" s="55">
        <v>500000</v>
      </c>
      <c r="H17" s="60">
        <v>46113</v>
      </c>
      <c r="I17" s="59" t="s">
        <v>431</v>
      </c>
      <c r="J17" s="8"/>
    </row>
    <row r="18" spans="1:10" ht="79.5" thickBot="1" x14ac:dyDescent="0.3">
      <c r="A18" s="5">
        <v>11</v>
      </c>
      <c r="B18" s="6" t="s">
        <v>1591</v>
      </c>
      <c r="C18" s="59" t="s">
        <v>756</v>
      </c>
      <c r="D18" s="128" t="s">
        <v>676</v>
      </c>
      <c r="E18" s="128" t="s">
        <v>721</v>
      </c>
      <c r="F18" s="6">
        <v>1</v>
      </c>
      <c r="G18" s="55">
        <v>1200000</v>
      </c>
      <c r="H18" s="60">
        <v>46204</v>
      </c>
      <c r="I18" s="59" t="s">
        <v>762</v>
      </c>
      <c r="J18" s="8"/>
    </row>
    <row r="19" spans="1:10" ht="124.5" thickBot="1" x14ac:dyDescent="0.3">
      <c r="A19" s="5">
        <v>12</v>
      </c>
      <c r="B19" s="6" t="s">
        <v>1591</v>
      </c>
      <c r="C19" s="113" t="s">
        <v>756</v>
      </c>
      <c r="D19" s="129" t="s">
        <v>677</v>
      </c>
      <c r="E19" s="129" t="s">
        <v>722</v>
      </c>
      <c r="F19" s="6">
        <v>1</v>
      </c>
      <c r="G19" s="114">
        <v>4000000</v>
      </c>
      <c r="H19" s="116">
        <v>46023</v>
      </c>
      <c r="I19" s="113" t="s">
        <v>431</v>
      </c>
      <c r="J19" s="8"/>
    </row>
    <row r="20" spans="1:10" ht="34.5" thickBot="1" x14ac:dyDescent="0.3">
      <c r="A20" s="5">
        <v>13</v>
      </c>
      <c r="B20" s="6" t="s">
        <v>1591</v>
      </c>
      <c r="C20" s="59" t="s">
        <v>757</v>
      </c>
      <c r="D20" s="128" t="s">
        <v>678</v>
      </c>
      <c r="E20" s="128" t="s">
        <v>723</v>
      </c>
      <c r="F20" s="6">
        <v>1</v>
      </c>
      <c r="G20" s="55">
        <v>50000</v>
      </c>
      <c r="H20" s="59"/>
      <c r="I20" s="59" t="s">
        <v>431</v>
      </c>
      <c r="J20" s="8"/>
    </row>
    <row r="21" spans="1:10" ht="34.5" thickBot="1" x14ac:dyDescent="0.3">
      <c r="A21" s="5">
        <v>14</v>
      </c>
      <c r="B21" s="6" t="s">
        <v>1591</v>
      </c>
      <c r="C21" s="59" t="s">
        <v>758</v>
      </c>
      <c r="D21" s="128" t="s">
        <v>679</v>
      </c>
      <c r="E21" s="128" t="s">
        <v>724</v>
      </c>
      <c r="F21" s="6">
        <v>1</v>
      </c>
      <c r="G21" s="55">
        <v>3360000</v>
      </c>
      <c r="H21" s="60">
        <v>46143</v>
      </c>
      <c r="I21" s="59" t="s">
        <v>762</v>
      </c>
      <c r="J21" s="8"/>
    </row>
    <row r="22" spans="1:10" ht="23.25" thickBot="1" x14ac:dyDescent="0.3">
      <c r="A22" s="5">
        <v>15</v>
      </c>
      <c r="B22" s="6" t="s">
        <v>1591</v>
      </c>
      <c r="C22" s="59" t="s">
        <v>757</v>
      </c>
      <c r="D22" s="128" t="s">
        <v>680</v>
      </c>
      <c r="E22" s="128" t="s">
        <v>725</v>
      </c>
      <c r="F22" s="6">
        <v>1</v>
      </c>
      <c r="G22" s="55">
        <v>5600000</v>
      </c>
      <c r="H22" s="60">
        <v>46023</v>
      </c>
      <c r="I22" s="59" t="s">
        <v>761</v>
      </c>
      <c r="J22" s="7"/>
    </row>
    <row r="23" spans="1:10" ht="68.25" thickBot="1" x14ac:dyDescent="0.3">
      <c r="A23" s="5">
        <v>16</v>
      </c>
      <c r="B23" s="6" t="s">
        <v>1591</v>
      </c>
      <c r="C23" s="59" t="s">
        <v>757</v>
      </c>
      <c r="D23" s="128" t="s">
        <v>681</v>
      </c>
      <c r="E23" s="128" t="s">
        <v>726</v>
      </c>
      <c r="F23" s="6">
        <v>1</v>
      </c>
      <c r="G23" s="55">
        <v>600000</v>
      </c>
      <c r="H23" s="60">
        <v>46023</v>
      </c>
      <c r="I23" s="59" t="s">
        <v>761</v>
      </c>
      <c r="J23" s="7"/>
    </row>
    <row r="24" spans="1:10" ht="45.75" thickBot="1" x14ac:dyDescent="0.3">
      <c r="A24" s="5">
        <v>17</v>
      </c>
      <c r="B24" s="6" t="s">
        <v>1591</v>
      </c>
      <c r="C24" s="59" t="s">
        <v>44</v>
      </c>
      <c r="D24" s="133" t="s">
        <v>682</v>
      </c>
      <c r="E24" s="133" t="s">
        <v>727</v>
      </c>
      <c r="F24" s="6">
        <v>1</v>
      </c>
      <c r="G24" s="56">
        <v>300000</v>
      </c>
      <c r="H24" s="60">
        <v>46174</v>
      </c>
      <c r="I24" s="59" t="s">
        <v>761</v>
      </c>
      <c r="J24" s="7"/>
    </row>
    <row r="25" spans="1:10" ht="92.25" thickBot="1" x14ac:dyDescent="0.3">
      <c r="A25" s="5">
        <v>18</v>
      </c>
      <c r="B25" s="6" t="s">
        <v>1591</v>
      </c>
      <c r="C25" s="113" t="s">
        <v>757</v>
      </c>
      <c r="D25" s="131" t="s">
        <v>683</v>
      </c>
      <c r="E25" s="131" t="s">
        <v>728</v>
      </c>
      <c r="F25" s="6">
        <v>1</v>
      </c>
      <c r="G25" s="115">
        <v>500000</v>
      </c>
      <c r="H25" s="116">
        <v>46174</v>
      </c>
      <c r="I25" s="113" t="s">
        <v>761</v>
      </c>
      <c r="J25" s="7"/>
    </row>
    <row r="26" spans="1:10" ht="34.5" thickBot="1" x14ac:dyDescent="0.3">
      <c r="A26" s="5">
        <v>19</v>
      </c>
      <c r="B26" s="6" t="s">
        <v>1591</v>
      </c>
      <c r="C26" s="59" t="s">
        <v>757</v>
      </c>
      <c r="D26" s="128" t="s">
        <v>684</v>
      </c>
      <c r="E26" s="128" t="s">
        <v>729</v>
      </c>
      <c r="F26" s="6">
        <v>1</v>
      </c>
      <c r="G26" s="55">
        <v>18000000</v>
      </c>
      <c r="H26" s="59"/>
      <c r="I26" s="59" t="s">
        <v>761</v>
      </c>
      <c r="J26" s="7"/>
    </row>
    <row r="27" spans="1:10" ht="34.5" thickBot="1" x14ac:dyDescent="0.3">
      <c r="A27" s="5">
        <v>20</v>
      </c>
      <c r="B27" s="6" t="s">
        <v>1591</v>
      </c>
      <c r="C27" s="59" t="s">
        <v>44</v>
      </c>
      <c r="D27" s="128" t="s">
        <v>685</v>
      </c>
      <c r="E27" s="128" t="s">
        <v>730</v>
      </c>
      <c r="F27" s="6">
        <v>1</v>
      </c>
      <c r="G27" s="55">
        <v>15000</v>
      </c>
      <c r="H27" s="60">
        <v>46235</v>
      </c>
      <c r="I27" s="59" t="s">
        <v>762</v>
      </c>
      <c r="J27" s="7"/>
    </row>
    <row r="28" spans="1:10" ht="45.75" thickBot="1" x14ac:dyDescent="0.3">
      <c r="A28" s="5">
        <v>21</v>
      </c>
      <c r="B28" s="6" t="s">
        <v>1591</v>
      </c>
      <c r="C28" s="59" t="s">
        <v>757</v>
      </c>
      <c r="D28" s="128" t="s">
        <v>686</v>
      </c>
      <c r="E28" s="128" t="s">
        <v>731</v>
      </c>
      <c r="F28" s="6">
        <v>1</v>
      </c>
      <c r="G28" s="55">
        <v>500000</v>
      </c>
      <c r="H28" s="60">
        <v>46235</v>
      </c>
      <c r="I28" s="59" t="s">
        <v>761</v>
      </c>
      <c r="J28" s="7"/>
    </row>
    <row r="29" spans="1:10" ht="15.75" thickBot="1" x14ac:dyDescent="0.3">
      <c r="A29" s="5">
        <v>22</v>
      </c>
      <c r="B29" s="6" t="s">
        <v>1591</v>
      </c>
      <c r="C29" s="59" t="s">
        <v>757</v>
      </c>
      <c r="D29" s="128" t="s">
        <v>687</v>
      </c>
      <c r="E29" s="128" t="s">
        <v>732</v>
      </c>
      <c r="F29" s="6">
        <v>1</v>
      </c>
      <c r="G29" s="55">
        <v>300000</v>
      </c>
      <c r="H29" s="60">
        <v>46235</v>
      </c>
      <c r="I29" s="59" t="s">
        <v>422</v>
      </c>
      <c r="J29" s="7"/>
    </row>
    <row r="30" spans="1:10" ht="57" thickBot="1" x14ac:dyDescent="0.3">
      <c r="A30" s="5">
        <v>23</v>
      </c>
      <c r="B30" s="6" t="s">
        <v>1591</v>
      </c>
      <c r="C30" s="59" t="s">
        <v>757</v>
      </c>
      <c r="D30" s="128" t="s">
        <v>688</v>
      </c>
      <c r="E30" s="128" t="s">
        <v>733</v>
      </c>
      <c r="F30" s="6">
        <v>1</v>
      </c>
      <c r="G30" s="55">
        <v>100000</v>
      </c>
      <c r="H30" s="59" t="s">
        <v>760</v>
      </c>
      <c r="I30" s="59" t="s">
        <v>422</v>
      </c>
      <c r="J30" s="7"/>
    </row>
    <row r="31" spans="1:10" ht="34.5" thickBot="1" x14ac:dyDescent="0.3">
      <c r="A31" s="5">
        <v>24</v>
      </c>
      <c r="B31" s="6" t="s">
        <v>1591</v>
      </c>
      <c r="C31" s="59" t="s">
        <v>757</v>
      </c>
      <c r="D31" s="128" t="s">
        <v>689</v>
      </c>
      <c r="E31" s="128" t="s">
        <v>734</v>
      </c>
      <c r="F31" s="6">
        <v>1</v>
      </c>
      <c r="G31" s="55">
        <v>15000</v>
      </c>
      <c r="H31" s="60">
        <v>46082</v>
      </c>
      <c r="I31" s="59" t="s">
        <v>422</v>
      </c>
      <c r="J31" s="7"/>
    </row>
    <row r="32" spans="1:10" ht="23.25" thickBot="1" x14ac:dyDescent="0.3">
      <c r="A32" s="5">
        <v>25</v>
      </c>
      <c r="B32" s="6" t="s">
        <v>1591</v>
      </c>
      <c r="C32" s="59" t="s">
        <v>757</v>
      </c>
      <c r="D32" s="128" t="s">
        <v>690</v>
      </c>
      <c r="E32" s="128" t="s">
        <v>735</v>
      </c>
      <c r="F32" s="6">
        <v>1</v>
      </c>
      <c r="G32" s="55">
        <v>400000</v>
      </c>
      <c r="H32" s="60">
        <v>46054</v>
      </c>
      <c r="I32" s="59" t="s">
        <v>422</v>
      </c>
      <c r="J32" s="7"/>
    </row>
    <row r="33" spans="1:10" ht="45.75" thickBot="1" x14ac:dyDescent="0.3">
      <c r="A33" s="5">
        <v>26</v>
      </c>
      <c r="B33" s="6" t="s">
        <v>1591</v>
      </c>
      <c r="C33" s="59" t="s">
        <v>1618</v>
      </c>
      <c r="D33" s="128" t="s">
        <v>691</v>
      </c>
      <c r="E33" s="128" t="s">
        <v>736</v>
      </c>
      <c r="F33" s="6">
        <v>1</v>
      </c>
      <c r="G33" s="55">
        <v>60000</v>
      </c>
      <c r="H33" s="60">
        <v>46204</v>
      </c>
      <c r="I33" s="59" t="s">
        <v>762</v>
      </c>
      <c r="J33" s="7"/>
    </row>
    <row r="34" spans="1:10" ht="45.75" thickBot="1" x14ac:dyDescent="0.3">
      <c r="A34" s="5">
        <v>27</v>
      </c>
      <c r="B34" s="6" t="s">
        <v>1591</v>
      </c>
      <c r="C34" s="59" t="s">
        <v>757</v>
      </c>
      <c r="D34" s="128" t="s">
        <v>692</v>
      </c>
      <c r="E34" s="128" t="s">
        <v>737</v>
      </c>
      <c r="F34" s="6">
        <v>1</v>
      </c>
      <c r="G34" s="55">
        <v>5200000</v>
      </c>
      <c r="H34" s="60">
        <v>46174</v>
      </c>
      <c r="I34" s="59" t="s">
        <v>761</v>
      </c>
      <c r="J34" s="7"/>
    </row>
    <row r="35" spans="1:10" ht="45.75" thickBot="1" x14ac:dyDescent="0.3">
      <c r="A35" s="5">
        <v>28</v>
      </c>
      <c r="B35" s="6" t="s">
        <v>1591</v>
      </c>
      <c r="C35" s="59" t="s">
        <v>44</v>
      </c>
      <c r="D35" s="128" t="s">
        <v>693</v>
      </c>
      <c r="E35" s="128" t="s">
        <v>738</v>
      </c>
      <c r="F35" s="6">
        <v>1</v>
      </c>
      <c r="G35" s="55">
        <v>50000</v>
      </c>
      <c r="H35" s="60">
        <v>46023</v>
      </c>
      <c r="I35" s="59" t="s">
        <v>422</v>
      </c>
      <c r="J35" s="7"/>
    </row>
    <row r="36" spans="1:10" ht="45.75" thickBot="1" x14ac:dyDescent="0.3">
      <c r="A36" s="5">
        <v>29</v>
      </c>
      <c r="B36" s="6" t="s">
        <v>1591</v>
      </c>
      <c r="C36" s="59" t="s">
        <v>44</v>
      </c>
      <c r="D36" s="128" t="s">
        <v>694</v>
      </c>
      <c r="E36" s="128" t="s">
        <v>739</v>
      </c>
      <c r="F36" s="6">
        <v>1</v>
      </c>
      <c r="G36" s="55">
        <v>600000</v>
      </c>
      <c r="H36" s="60">
        <v>46023</v>
      </c>
      <c r="I36" s="59" t="s">
        <v>422</v>
      </c>
      <c r="J36" s="7"/>
    </row>
    <row r="37" spans="1:10" ht="34.5" thickBot="1" x14ac:dyDescent="0.3">
      <c r="A37" s="5">
        <v>30</v>
      </c>
      <c r="B37" s="6" t="s">
        <v>1591</v>
      </c>
      <c r="C37" s="59" t="s">
        <v>44</v>
      </c>
      <c r="D37" s="128" t="s">
        <v>695</v>
      </c>
      <c r="E37" s="128" t="s">
        <v>740</v>
      </c>
      <c r="F37" s="6">
        <v>1</v>
      </c>
      <c r="G37" s="55">
        <v>1500000</v>
      </c>
      <c r="H37" s="60">
        <v>46054</v>
      </c>
      <c r="I37" s="59" t="s">
        <v>762</v>
      </c>
      <c r="J37" s="7"/>
    </row>
    <row r="38" spans="1:10" ht="34.5" thickBot="1" x14ac:dyDescent="0.3">
      <c r="A38" s="5">
        <v>31</v>
      </c>
      <c r="B38" s="6" t="s">
        <v>1591</v>
      </c>
      <c r="C38" s="59" t="s">
        <v>44</v>
      </c>
      <c r="D38" s="128" t="s">
        <v>696</v>
      </c>
      <c r="E38" s="128" t="s">
        <v>741</v>
      </c>
      <c r="F38" s="6">
        <v>1</v>
      </c>
      <c r="G38" s="55">
        <v>5000000</v>
      </c>
      <c r="H38" s="60">
        <v>46023</v>
      </c>
      <c r="I38" s="59" t="s">
        <v>761</v>
      </c>
      <c r="J38" s="7"/>
    </row>
    <row r="39" spans="1:10" ht="45.75" thickBot="1" x14ac:dyDescent="0.3">
      <c r="A39" s="5">
        <v>32</v>
      </c>
      <c r="B39" s="6" t="s">
        <v>1591</v>
      </c>
      <c r="C39" s="59" t="s">
        <v>44</v>
      </c>
      <c r="D39" s="128" t="s">
        <v>697</v>
      </c>
      <c r="E39" s="128" t="s">
        <v>742</v>
      </c>
      <c r="F39" s="6">
        <v>1</v>
      </c>
      <c r="G39" s="55">
        <v>500000</v>
      </c>
      <c r="H39" s="60">
        <v>46174</v>
      </c>
      <c r="I39" s="59" t="s">
        <v>761</v>
      </c>
      <c r="J39" s="7"/>
    </row>
    <row r="40" spans="1:10" ht="169.5" thickBot="1" x14ac:dyDescent="0.3">
      <c r="A40" s="5">
        <v>33</v>
      </c>
      <c r="B40" s="6" t="s">
        <v>1591</v>
      </c>
      <c r="C40" s="113" t="s">
        <v>757</v>
      </c>
      <c r="D40" s="129" t="s">
        <v>698</v>
      </c>
      <c r="E40" s="132" t="s">
        <v>1615</v>
      </c>
      <c r="F40" s="6">
        <v>1</v>
      </c>
      <c r="G40" s="114">
        <v>700000</v>
      </c>
      <c r="H40" s="116">
        <v>46082</v>
      </c>
      <c r="I40" s="113" t="s">
        <v>761</v>
      </c>
      <c r="J40" s="7"/>
    </row>
    <row r="41" spans="1:10" ht="45.75" thickBot="1" x14ac:dyDescent="0.3">
      <c r="A41" s="5">
        <v>34</v>
      </c>
      <c r="B41" s="6" t="s">
        <v>1591</v>
      </c>
      <c r="C41" s="59" t="s">
        <v>44</v>
      </c>
      <c r="D41" s="128" t="s">
        <v>699</v>
      </c>
      <c r="E41" s="128" t="s">
        <v>743</v>
      </c>
      <c r="F41" s="6">
        <v>1</v>
      </c>
      <c r="G41" s="55">
        <v>500000</v>
      </c>
      <c r="H41" s="61">
        <v>46054</v>
      </c>
      <c r="I41" s="59" t="s">
        <v>422</v>
      </c>
      <c r="J41" s="7"/>
    </row>
    <row r="42" spans="1:10" ht="57" thickBot="1" x14ac:dyDescent="0.3">
      <c r="A42" s="5">
        <v>35</v>
      </c>
      <c r="B42" s="6" t="s">
        <v>1591</v>
      </c>
      <c r="C42" s="59" t="s">
        <v>757</v>
      </c>
      <c r="D42" s="128" t="s">
        <v>700</v>
      </c>
      <c r="E42" s="128" t="s">
        <v>744</v>
      </c>
      <c r="F42" s="6">
        <v>1</v>
      </c>
      <c r="G42" s="55">
        <v>500000</v>
      </c>
      <c r="H42" s="60">
        <v>46054</v>
      </c>
      <c r="I42" s="59" t="s">
        <v>761</v>
      </c>
      <c r="J42" s="7"/>
    </row>
    <row r="43" spans="1:10" ht="79.5" thickBot="1" x14ac:dyDescent="0.3">
      <c r="A43" s="5">
        <v>36</v>
      </c>
      <c r="B43" s="6" t="s">
        <v>1591</v>
      </c>
      <c r="C43" s="113" t="s">
        <v>44</v>
      </c>
      <c r="D43" s="129" t="s">
        <v>701</v>
      </c>
      <c r="E43" s="132" t="s">
        <v>1616</v>
      </c>
      <c r="F43" s="6">
        <v>1</v>
      </c>
      <c r="G43" s="114">
        <v>500000</v>
      </c>
      <c r="H43" s="116">
        <v>46174</v>
      </c>
      <c r="I43" s="113" t="s">
        <v>422</v>
      </c>
      <c r="J43" s="7"/>
    </row>
    <row r="44" spans="1:10" ht="34.5" thickBot="1" x14ac:dyDescent="0.3">
      <c r="A44" s="5">
        <v>37</v>
      </c>
      <c r="B44" s="6" t="s">
        <v>1591</v>
      </c>
      <c r="C44" s="59" t="s">
        <v>757</v>
      </c>
      <c r="D44" s="128" t="s">
        <v>702</v>
      </c>
      <c r="E44" s="128" t="s">
        <v>745</v>
      </c>
      <c r="F44" s="6">
        <v>1</v>
      </c>
      <c r="G44" s="55">
        <v>180000</v>
      </c>
      <c r="H44" s="60">
        <v>46266</v>
      </c>
      <c r="I44" s="59" t="s">
        <v>762</v>
      </c>
      <c r="J44" s="7"/>
    </row>
    <row r="45" spans="1:10" ht="57" thickBot="1" x14ac:dyDescent="0.3">
      <c r="A45" s="5">
        <v>38</v>
      </c>
      <c r="B45" s="6" t="s">
        <v>1591</v>
      </c>
      <c r="C45" s="59" t="s">
        <v>757</v>
      </c>
      <c r="D45" s="128" t="s">
        <v>703</v>
      </c>
      <c r="E45" s="128" t="s">
        <v>746</v>
      </c>
      <c r="F45" s="6">
        <v>1</v>
      </c>
      <c r="G45" s="55">
        <v>9000000</v>
      </c>
      <c r="H45" s="60">
        <v>46235</v>
      </c>
      <c r="I45" s="59" t="s">
        <v>761</v>
      </c>
      <c r="J45" s="7"/>
    </row>
    <row r="46" spans="1:10" ht="79.5" thickBot="1" x14ac:dyDescent="0.3">
      <c r="A46" s="5">
        <v>39</v>
      </c>
      <c r="B46" s="6" t="s">
        <v>1591</v>
      </c>
      <c r="C46" s="59" t="s">
        <v>576</v>
      </c>
      <c r="D46" s="128" t="s">
        <v>704</v>
      </c>
      <c r="E46" s="128" t="s">
        <v>747</v>
      </c>
      <c r="F46" s="6">
        <v>1</v>
      </c>
      <c r="G46" s="55">
        <v>500000</v>
      </c>
      <c r="H46" s="60">
        <v>46054</v>
      </c>
      <c r="I46" s="59" t="s">
        <v>422</v>
      </c>
      <c r="J46" s="7"/>
    </row>
    <row r="47" spans="1:10" ht="57" thickBot="1" x14ac:dyDescent="0.3">
      <c r="A47" s="5">
        <v>40</v>
      </c>
      <c r="B47" s="6" t="s">
        <v>1591</v>
      </c>
      <c r="C47" s="59" t="s">
        <v>44</v>
      </c>
      <c r="D47" s="128" t="s">
        <v>705</v>
      </c>
      <c r="E47" s="128" t="s">
        <v>748</v>
      </c>
      <c r="F47" s="6">
        <v>1</v>
      </c>
      <c r="G47" s="55">
        <v>200000</v>
      </c>
      <c r="H47" s="60">
        <v>46174</v>
      </c>
      <c r="I47" s="59" t="s">
        <v>422</v>
      </c>
      <c r="J47" s="7"/>
    </row>
    <row r="48" spans="1:10" ht="102" thickBot="1" x14ac:dyDescent="0.3">
      <c r="A48" s="5">
        <v>41</v>
      </c>
      <c r="B48" s="6" t="s">
        <v>1591</v>
      </c>
      <c r="C48" s="59" t="s">
        <v>757</v>
      </c>
      <c r="D48" s="128" t="s">
        <v>706</v>
      </c>
      <c r="E48" s="128" t="s">
        <v>749</v>
      </c>
      <c r="F48" s="6">
        <v>1</v>
      </c>
      <c r="G48" s="55">
        <v>10000000</v>
      </c>
      <c r="H48" s="60">
        <v>46023</v>
      </c>
      <c r="I48" s="59" t="s">
        <v>761</v>
      </c>
      <c r="J48" s="7"/>
    </row>
    <row r="49" spans="1:10" ht="45.75" thickBot="1" x14ac:dyDescent="0.3">
      <c r="A49" s="5">
        <v>42</v>
      </c>
      <c r="B49" s="6" t="s">
        <v>1591</v>
      </c>
      <c r="C49" s="59" t="s">
        <v>44</v>
      </c>
      <c r="D49" s="128" t="s">
        <v>707</v>
      </c>
      <c r="E49" s="128" t="s">
        <v>750</v>
      </c>
      <c r="F49" s="6">
        <v>1</v>
      </c>
      <c r="G49" s="55">
        <v>500000</v>
      </c>
      <c r="H49" s="60">
        <v>46174</v>
      </c>
      <c r="I49" s="59" t="s">
        <v>761</v>
      </c>
      <c r="J49" s="7"/>
    </row>
    <row r="50" spans="1:10" ht="57" thickBot="1" x14ac:dyDescent="0.3">
      <c r="A50" s="5">
        <v>43</v>
      </c>
      <c r="B50" s="6" t="s">
        <v>1591</v>
      </c>
      <c r="C50" s="59" t="s">
        <v>576</v>
      </c>
      <c r="D50" s="130" t="s">
        <v>708</v>
      </c>
      <c r="E50" s="130" t="s">
        <v>751</v>
      </c>
      <c r="F50" s="6">
        <v>1</v>
      </c>
      <c r="G50" s="57">
        <v>1200000</v>
      </c>
      <c r="H50" s="60">
        <v>46204</v>
      </c>
      <c r="I50" s="59" t="s">
        <v>761</v>
      </c>
      <c r="J50" s="7"/>
    </row>
    <row r="51" spans="1:10" ht="34.5" thickBot="1" x14ac:dyDescent="0.3">
      <c r="A51" s="5">
        <v>44</v>
      </c>
      <c r="B51" s="6" t="s">
        <v>1591</v>
      </c>
      <c r="C51" s="59" t="s">
        <v>757</v>
      </c>
      <c r="D51" s="130" t="s">
        <v>709</v>
      </c>
      <c r="E51" s="130" t="s">
        <v>752</v>
      </c>
      <c r="F51" s="6">
        <v>1</v>
      </c>
      <c r="G51" s="57">
        <v>200000</v>
      </c>
      <c r="H51" s="60">
        <v>46082</v>
      </c>
      <c r="I51" s="59" t="s">
        <v>761</v>
      </c>
      <c r="J51" s="7"/>
    </row>
    <row r="52" spans="1:10" ht="23.25" thickBot="1" x14ac:dyDescent="0.3">
      <c r="A52" s="5">
        <v>45</v>
      </c>
      <c r="B52" s="6" t="s">
        <v>1591</v>
      </c>
      <c r="C52" s="59" t="s">
        <v>757</v>
      </c>
      <c r="D52" s="130" t="s">
        <v>710</v>
      </c>
      <c r="E52" s="130" t="s">
        <v>753</v>
      </c>
      <c r="F52" s="6">
        <v>1</v>
      </c>
      <c r="G52" s="57">
        <v>250000</v>
      </c>
      <c r="H52" s="59" t="s">
        <v>760</v>
      </c>
      <c r="I52" s="59" t="s">
        <v>761</v>
      </c>
      <c r="J52" s="7"/>
    </row>
    <row r="53" spans="1:10" ht="15.75" thickBot="1" x14ac:dyDescent="0.3">
      <c r="A53" s="5">
        <v>46</v>
      </c>
      <c r="B53" s="6" t="s">
        <v>1591</v>
      </c>
      <c r="C53" s="59"/>
      <c r="D53" s="130" t="s">
        <v>1614</v>
      </c>
      <c r="E53" s="130"/>
      <c r="F53" s="6">
        <v>1</v>
      </c>
      <c r="G53" s="57">
        <v>2500000</v>
      </c>
      <c r="H53" s="59"/>
      <c r="I53" s="59" t="s">
        <v>761</v>
      </c>
      <c r="J53" s="7"/>
    </row>
    <row r="54" spans="1:10" ht="15.75" thickBot="1" x14ac:dyDescent="0.3">
      <c r="A54" s="5">
        <v>47</v>
      </c>
      <c r="B54" s="6" t="s">
        <v>1591</v>
      </c>
      <c r="C54" s="59" t="s">
        <v>757</v>
      </c>
      <c r="D54" s="130" t="s">
        <v>711</v>
      </c>
      <c r="E54" s="130" t="s">
        <v>754</v>
      </c>
      <c r="F54" s="6">
        <v>1</v>
      </c>
      <c r="G54" s="57">
        <v>190000</v>
      </c>
      <c r="H54" s="60">
        <v>46023</v>
      </c>
      <c r="I54" s="59" t="s">
        <v>422</v>
      </c>
      <c r="J54" s="7"/>
    </row>
    <row r="55" spans="1:10" x14ac:dyDescent="0.2">
      <c r="G55" s="58">
        <f>SUM(G8:G54)</f>
        <v>99111522</v>
      </c>
    </row>
    <row r="56" spans="1:10" x14ac:dyDescent="0.2">
      <c r="G56" s="1">
        <v>99111522</v>
      </c>
    </row>
  </sheetData>
  <autoFilter ref="C7:J56" xr:uid="{AFCAB793-34C4-4F04-8FD2-3D27CBB7FA8C}"/>
  <mergeCells count="3">
    <mergeCell ref="A2:J3"/>
    <mergeCell ref="A4:J4"/>
    <mergeCell ref="A5:J5"/>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361-843E-4CF4-A3D7-88B167B96922}">
  <sheetPr>
    <tabColor rgb="FFFFC000"/>
  </sheetPr>
  <dimension ref="A1:M96"/>
  <sheetViews>
    <sheetView topLeftCell="A7" workbookViewId="0">
      <pane ySplit="1185" topLeftCell="A7" activePane="bottomLeft"/>
      <selection activeCell="H7" sqref="H1:H1048576"/>
      <selection pane="bottomLeft" activeCell="D99" sqref="D99"/>
    </sheetView>
  </sheetViews>
  <sheetFormatPr defaultRowHeight="12.75" x14ac:dyDescent="0.2"/>
  <cols>
    <col min="1" max="1" width="5.140625" style="1" customWidth="1"/>
    <col min="2" max="2" width="13.42578125" style="1" customWidth="1"/>
    <col min="3" max="3" width="16" style="1" customWidth="1"/>
    <col min="4" max="4" width="41.140625" style="1" customWidth="1"/>
    <col min="5" max="5" width="23.7109375" style="1" customWidth="1"/>
    <col min="6" max="6" width="11.28515625" style="1" customWidth="1"/>
    <col min="7" max="7" width="16.7109375" style="1" customWidth="1"/>
    <col min="8" max="8" width="19.42578125" style="1" hidden="1" customWidth="1"/>
    <col min="9" max="9" width="23.28515625" style="1" customWidth="1"/>
    <col min="10" max="10" width="36.570312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1385</v>
      </c>
      <c r="C8" s="6" t="s">
        <v>1386</v>
      </c>
      <c r="D8" s="88" t="s">
        <v>1387</v>
      </c>
      <c r="E8" s="88" t="s">
        <v>1388</v>
      </c>
      <c r="F8" s="6" t="s">
        <v>373</v>
      </c>
      <c r="G8" s="76">
        <v>7200000</v>
      </c>
      <c r="H8" s="7"/>
      <c r="I8" s="7" t="s">
        <v>310</v>
      </c>
      <c r="J8" s="7"/>
    </row>
    <row r="9" spans="1:13" ht="24.95" customHeight="1" x14ac:dyDescent="0.2">
      <c r="A9" s="5">
        <v>2</v>
      </c>
      <c r="B9" s="6" t="s">
        <v>1389</v>
      </c>
      <c r="C9" s="6" t="s">
        <v>1390</v>
      </c>
      <c r="D9" s="88" t="s">
        <v>1391</v>
      </c>
      <c r="E9" s="88" t="s">
        <v>1392</v>
      </c>
      <c r="F9" s="6" t="s">
        <v>373</v>
      </c>
      <c r="G9" s="127">
        <v>46620</v>
      </c>
      <c r="H9" s="7"/>
      <c r="I9" s="7" t="s">
        <v>310</v>
      </c>
      <c r="J9" s="7"/>
    </row>
    <row r="10" spans="1:13" ht="24.95" customHeight="1" x14ac:dyDescent="0.2">
      <c r="A10" s="5">
        <v>3</v>
      </c>
      <c r="B10" s="6" t="s">
        <v>663</v>
      </c>
      <c r="C10" s="6" t="s">
        <v>1390</v>
      </c>
      <c r="D10" s="88" t="s">
        <v>1393</v>
      </c>
      <c r="E10" s="88" t="s">
        <v>1394</v>
      </c>
      <c r="F10" s="6" t="s">
        <v>373</v>
      </c>
      <c r="G10" s="76">
        <v>433311.73</v>
      </c>
      <c r="H10" s="8"/>
      <c r="I10" s="7" t="s">
        <v>310</v>
      </c>
      <c r="J10" s="7"/>
    </row>
    <row r="11" spans="1:13" ht="24.95" customHeight="1" x14ac:dyDescent="0.2">
      <c r="A11" s="5">
        <v>4</v>
      </c>
      <c r="B11" s="78" t="s">
        <v>1395</v>
      </c>
      <c r="C11" s="78" t="s">
        <v>1396</v>
      </c>
      <c r="D11" s="125" t="s">
        <v>1397</v>
      </c>
      <c r="E11" s="125" t="s">
        <v>1398</v>
      </c>
      <c r="F11" s="78" t="s">
        <v>373</v>
      </c>
      <c r="G11" s="79">
        <v>100000</v>
      </c>
      <c r="H11" s="80"/>
      <c r="I11" s="80" t="s">
        <v>310</v>
      </c>
      <c r="J11" s="8"/>
    </row>
    <row r="12" spans="1:13" ht="24.95" customHeight="1" x14ac:dyDescent="0.2">
      <c r="A12" s="5">
        <v>5</v>
      </c>
      <c r="B12" s="6" t="s">
        <v>1399</v>
      </c>
      <c r="C12" s="6" t="s">
        <v>1400</v>
      </c>
      <c r="D12" s="88" t="s">
        <v>1401</v>
      </c>
      <c r="E12" s="88" t="s">
        <v>1402</v>
      </c>
      <c r="F12" s="78" t="s">
        <v>373</v>
      </c>
      <c r="G12" s="76">
        <v>230000</v>
      </c>
      <c r="H12" s="8"/>
      <c r="I12" s="8" t="s">
        <v>309</v>
      </c>
      <c r="J12" s="8"/>
    </row>
    <row r="13" spans="1:13" ht="24.95" customHeight="1" x14ac:dyDescent="0.2">
      <c r="A13" s="5">
        <v>6</v>
      </c>
      <c r="B13" s="6" t="s">
        <v>1399</v>
      </c>
      <c r="C13" s="6" t="s">
        <v>1400</v>
      </c>
      <c r="D13" s="88" t="s">
        <v>1403</v>
      </c>
      <c r="E13" s="88" t="s">
        <v>1404</v>
      </c>
      <c r="F13" s="6" t="s">
        <v>373</v>
      </c>
      <c r="G13" s="77">
        <v>1600000</v>
      </c>
      <c r="H13" s="8"/>
      <c r="I13" s="8" t="s">
        <v>310</v>
      </c>
      <c r="J13" s="8"/>
    </row>
    <row r="14" spans="1:13" ht="24.95" customHeight="1" x14ac:dyDescent="0.2">
      <c r="A14" s="5">
        <v>7</v>
      </c>
      <c r="B14" s="6" t="s">
        <v>1399</v>
      </c>
      <c r="C14" s="6" t="s">
        <v>1400</v>
      </c>
      <c r="D14" s="88" t="s">
        <v>1405</v>
      </c>
      <c r="E14" s="88" t="s">
        <v>1406</v>
      </c>
      <c r="F14" s="6" t="s">
        <v>373</v>
      </c>
      <c r="G14" s="76">
        <v>250000</v>
      </c>
      <c r="H14" s="8"/>
      <c r="I14" s="8" t="s">
        <v>310</v>
      </c>
      <c r="J14" s="8"/>
    </row>
    <row r="15" spans="1:13" ht="24.95" customHeight="1" x14ac:dyDescent="0.2">
      <c r="A15" s="5">
        <v>8</v>
      </c>
      <c r="B15" s="78" t="s">
        <v>1407</v>
      </c>
      <c r="C15" s="78" t="s">
        <v>1400</v>
      </c>
      <c r="D15" s="125" t="s">
        <v>1408</v>
      </c>
      <c r="E15" s="125" t="s">
        <v>1409</v>
      </c>
      <c r="F15" s="6" t="s">
        <v>373</v>
      </c>
      <c r="G15" s="79">
        <v>350000</v>
      </c>
      <c r="H15" s="80"/>
      <c r="I15" s="80" t="s">
        <v>310</v>
      </c>
      <c r="J15" s="8"/>
    </row>
    <row r="16" spans="1:13" ht="24.95" customHeight="1" x14ac:dyDescent="0.2">
      <c r="A16" s="5">
        <v>9</v>
      </c>
      <c r="B16" s="78" t="s">
        <v>1399</v>
      </c>
      <c r="C16" s="78" t="s">
        <v>1400</v>
      </c>
      <c r="D16" s="125" t="s">
        <v>1410</v>
      </c>
      <c r="E16" s="125" t="s">
        <v>1411</v>
      </c>
      <c r="F16" s="6" t="s">
        <v>373</v>
      </c>
      <c r="G16" s="79">
        <v>350000</v>
      </c>
      <c r="H16" s="80"/>
      <c r="I16" s="80" t="s">
        <v>310</v>
      </c>
      <c r="J16" s="8"/>
    </row>
    <row r="17" spans="1:10" ht="24.95" customHeight="1" x14ac:dyDescent="0.2">
      <c r="A17" s="5">
        <v>10</v>
      </c>
      <c r="B17" s="6" t="s">
        <v>1399</v>
      </c>
      <c r="C17" s="6" t="s">
        <v>1400</v>
      </c>
      <c r="D17" s="88" t="s">
        <v>1412</v>
      </c>
      <c r="E17" s="88" t="s">
        <v>1413</v>
      </c>
      <c r="F17" s="6" t="s">
        <v>373</v>
      </c>
      <c r="G17" s="76">
        <v>180000</v>
      </c>
      <c r="H17" s="8"/>
      <c r="I17" s="8" t="s">
        <v>309</v>
      </c>
      <c r="J17" s="8"/>
    </row>
    <row r="18" spans="1:10" ht="24.95" customHeight="1" x14ac:dyDescent="0.2">
      <c r="A18" s="5">
        <v>11</v>
      </c>
      <c r="B18" s="6" t="s">
        <v>1414</v>
      </c>
      <c r="C18" s="6" t="s">
        <v>1400</v>
      </c>
      <c r="D18" s="88" t="s">
        <v>1415</v>
      </c>
      <c r="E18" s="88" t="s">
        <v>1416</v>
      </c>
      <c r="F18" s="6" t="s">
        <v>373</v>
      </c>
      <c r="G18" s="76">
        <v>100000</v>
      </c>
      <c r="H18" s="8"/>
      <c r="I18" s="8" t="s">
        <v>309</v>
      </c>
      <c r="J18" s="8"/>
    </row>
    <row r="19" spans="1:10" ht="24.95" customHeight="1" x14ac:dyDescent="0.2">
      <c r="A19" s="5">
        <v>12</v>
      </c>
      <c r="B19" s="6" t="s">
        <v>1417</v>
      </c>
      <c r="C19" s="6" t="s">
        <v>1400</v>
      </c>
      <c r="D19" s="88" t="s">
        <v>1418</v>
      </c>
      <c r="E19" s="88" t="s">
        <v>1419</v>
      </c>
      <c r="F19" s="6" t="s">
        <v>373</v>
      </c>
      <c r="G19" s="76">
        <v>300000</v>
      </c>
      <c r="H19" s="8"/>
      <c r="I19" s="8" t="s">
        <v>310</v>
      </c>
      <c r="J19" s="8"/>
    </row>
    <row r="20" spans="1:10" ht="24.95" customHeight="1" x14ac:dyDescent="0.2">
      <c r="A20" s="5">
        <v>13</v>
      </c>
      <c r="B20" s="6" t="s">
        <v>1420</v>
      </c>
      <c r="C20" s="6" t="s">
        <v>1421</v>
      </c>
      <c r="D20" s="88" t="s">
        <v>1422</v>
      </c>
      <c r="E20" s="88" t="s">
        <v>1423</v>
      </c>
      <c r="F20" s="6" t="s">
        <v>373</v>
      </c>
      <c r="G20" s="76">
        <v>10000</v>
      </c>
      <c r="H20" s="8"/>
      <c r="I20" s="8" t="s">
        <v>353</v>
      </c>
      <c r="J20" s="8"/>
    </row>
    <row r="21" spans="1:10" ht="24.95" customHeight="1" x14ac:dyDescent="0.2">
      <c r="A21" s="5">
        <v>14</v>
      </c>
      <c r="B21" s="6" t="s">
        <v>663</v>
      </c>
      <c r="C21" s="6" t="s">
        <v>1421</v>
      </c>
      <c r="D21" s="88" t="s">
        <v>1424</v>
      </c>
      <c r="E21" s="88" t="s">
        <v>1425</v>
      </c>
      <c r="F21" s="6" t="s">
        <v>373</v>
      </c>
      <c r="G21" s="76">
        <v>300000</v>
      </c>
      <c r="H21" s="8"/>
      <c r="I21" s="8" t="s">
        <v>309</v>
      </c>
      <c r="J21" s="8"/>
    </row>
    <row r="22" spans="1:10" ht="51" x14ac:dyDescent="0.2">
      <c r="A22" s="5">
        <v>15</v>
      </c>
      <c r="B22" s="6" t="s">
        <v>1426</v>
      </c>
      <c r="C22" s="6" t="s">
        <v>1421</v>
      </c>
      <c r="D22" s="88" t="s">
        <v>1427</v>
      </c>
      <c r="E22" s="88" t="s">
        <v>1428</v>
      </c>
      <c r="F22" s="6" t="s">
        <v>373</v>
      </c>
      <c r="G22" s="76">
        <v>80000</v>
      </c>
      <c r="H22" s="8"/>
      <c r="I22" s="8" t="s">
        <v>310</v>
      </c>
    </row>
    <row r="23" spans="1:10" ht="38.25" x14ac:dyDescent="0.2">
      <c r="A23" s="5">
        <v>16</v>
      </c>
      <c r="B23" s="6" t="s">
        <v>1429</v>
      </c>
      <c r="C23" s="6" t="s">
        <v>1421</v>
      </c>
      <c r="D23" s="88" t="s">
        <v>1430</v>
      </c>
      <c r="E23" s="88" t="s">
        <v>1431</v>
      </c>
      <c r="F23" s="6" t="s">
        <v>373</v>
      </c>
      <c r="G23" s="76">
        <v>40000</v>
      </c>
      <c r="H23" s="8"/>
      <c r="I23" s="8" t="s">
        <v>310</v>
      </c>
    </row>
    <row r="24" spans="1:10" ht="38.25" x14ac:dyDescent="0.2">
      <c r="A24" s="5">
        <v>17</v>
      </c>
      <c r="B24" s="6" t="s">
        <v>1426</v>
      </c>
      <c r="C24" s="6" t="s">
        <v>1421</v>
      </c>
      <c r="D24" s="88" t="s">
        <v>1432</v>
      </c>
      <c r="E24" s="88" t="s">
        <v>1433</v>
      </c>
      <c r="F24" s="6" t="s">
        <v>373</v>
      </c>
      <c r="G24" s="76">
        <v>1200000</v>
      </c>
      <c r="H24" s="8"/>
      <c r="I24" s="8" t="s">
        <v>310</v>
      </c>
    </row>
    <row r="25" spans="1:10" ht="51" x14ac:dyDescent="0.2">
      <c r="A25" s="5">
        <v>18</v>
      </c>
      <c r="B25" s="6" t="s">
        <v>1420</v>
      </c>
      <c r="C25" s="6" t="s">
        <v>1434</v>
      </c>
      <c r="D25" s="88" t="s">
        <v>1435</v>
      </c>
      <c r="E25" s="88" t="s">
        <v>1436</v>
      </c>
      <c r="F25" s="6" t="s">
        <v>373</v>
      </c>
      <c r="G25" s="76">
        <v>150000</v>
      </c>
      <c r="H25" s="8"/>
      <c r="I25" s="8" t="s">
        <v>309</v>
      </c>
    </row>
    <row r="26" spans="1:10" ht="51" x14ac:dyDescent="0.2">
      <c r="A26" s="5">
        <v>19</v>
      </c>
      <c r="B26" s="6" t="s">
        <v>1426</v>
      </c>
      <c r="C26" s="6" t="s">
        <v>1421</v>
      </c>
      <c r="D26" s="88" t="s">
        <v>1437</v>
      </c>
      <c r="E26" s="88" t="s">
        <v>1438</v>
      </c>
      <c r="F26" s="6" t="s">
        <v>373</v>
      </c>
      <c r="G26" s="76">
        <v>150000</v>
      </c>
      <c r="H26" s="8"/>
      <c r="I26" s="8" t="s">
        <v>310</v>
      </c>
    </row>
    <row r="27" spans="1:10" ht="38.25" x14ac:dyDescent="0.2">
      <c r="A27" s="5">
        <v>20</v>
      </c>
      <c r="B27" s="6" t="s">
        <v>663</v>
      </c>
      <c r="C27" s="6" t="s">
        <v>1439</v>
      </c>
      <c r="D27" s="88" t="s">
        <v>1440</v>
      </c>
      <c r="E27" s="88" t="s">
        <v>1441</v>
      </c>
      <c r="F27" s="6" t="s">
        <v>373</v>
      </c>
      <c r="G27" s="76">
        <v>35000</v>
      </c>
      <c r="H27" s="8"/>
      <c r="I27" s="8" t="s">
        <v>353</v>
      </c>
    </row>
    <row r="28" spans="1:10" ht="51" x14ac:dyDescent="0.2">
      <c r="A28" s="5">
        <v>21</v>
      </c>
      <c r="B28" s="6" t="s">
        <v>1429</v>
      </c>
      <c r="C28" s="6" t="s">
        <v>1421</v>
      </c>
      <c r="D28" s="88" t="s">
        <v>1442</v>
      </c>
      <c r="E28" s="88" t="s">
        <v>1443</v>
      </c>
      <c r="F28" s="6" t="s">
        <v>373</v>
      </c>
      <c r="G28" s="76">
        <v>150000</v>
      </c>
      <c r="H28" s="8"/>
      <c r="I28" s="8" t="s">
        <v>310</v>
      </c>
    </row>
    <row r="29" spans="1:10" ht="38.25" x14ac:dyDescent="0.2">
      <c r="A29" s="5">
        <v>22</v>
      </c>
      <c r="B29" s="6" t="s">
        <v>1429</v>
      </c>
      <c r="C29" s="6" t="s">
        <v>1421</v>
      </c>
      <c r="D29" s="88" t="s">
        <v>1444</v>
      </c>
      <c r="E29" s="88" t="s">
        <v>1445</v>
      </c>
      <c r="F29" s="6" t="s">
        <v>373</v>
      </c>
      <c r="G29" s="76">
        <v>100000</v>
      </c>
      <c r="H29" s="8"/>
      <c r="I29" s="8" t="s">
        <v>310</v>
      </c>
    </row>
    <row r="30" spans="1:10" ht="51" x14ac:dyDescent="0.2">
      <c r="A30" s="5">
        <v>23</v>
      </c>
      <c r="B30" s="6" t="s">
        <v>1446</v>
      </c>
      <c r="C30" s="6" t="s">
        <v>1421</v>
      </c>
      <c r="D30" s="88" t="s">
        <v>1447</v>
      </c>
      <c r="E30" s="88" t="s">
        <v>1448</v>
      </c>
      <c r="F30" s="6" t="s">
        <v>373</v>
      </c>
      <c r="G30" s="76">
        <v>150000</v>
      </c>
      <c r="H30" s="8"/>
      <c r="I30" s="8" t="s">
        <v>310</v>
      </c>
    </row>
    <row r="31" spans="1:10" ht="51" x14ac:dyDescent="0.2">
      <c r="A31" s="5">
        <v>24</v>
      </c>
      <c r="B31" s="6" t="s">
        <v>1399</v>
      </c>
      <c r="C31" s="6" t="s">
        <v>1421</v>
      </c>
      <c r="D31" s="88" t="s">
        <v>1449</v>
      </c>
      <c r="E31" s="88" t="s">
        <v>1450</v>
      </c>
      <c r="F31" s="6" t="s">
        <v>373</v>
      </c>
      <c r="G31" s="76">
        <v>150000</v>
      </c>
      <c r="H31" s="8"/>
      <c r="I31" s="8" t="s">
        <v>309</v>
      </c>
    </row>
    <row r="32" spans="1:10" ht="38.25" x14ac:dyDescent="0.2">
      <c r="A32" s="5">
        <v>25</v>
      </c>
      <c r="B32" s="6" t="s">
        <v>663</v>
      </c>
      <c r="C32" s="6" t="s">
        <v>1434</v>
      </c>
      <c r="D32" s="88" t="s">
        <v>1451</v>
      </c>
      <c r="E32" s="88" t="s">
        <v>1452</v>
      </c>
      <c r="F32" s="6" t="s">
        <v>373</v>
      </c>
      <c r="G32" s="76">
        <v>230400</v>
      </c>
      <c r="H32" s="8"/>
      <c r="I32" s="8" t="s">
        <v>309</v>
      </c>
    </row>
    <row r="33" spans="1:9" ht="63.75" x14ac:dyDescent="0.2">
      <c r="A33" s="5">
        <v>26</v>
      </c>
      <c r="B33" s="6" t="s">
        <v>1426</v>
      </c>
      <c r="C33" s="6" t="s">
        <v>1421</v>
      </c>
      <c r="D33" s="88" t="s">
        <v>1453</v>
      </c>
      <c r="E33" s="88" t="s">
        <v>1454</v>
      </c>
      <c r="F33" s="6" t="s">
        <v>373</v>
      </c>
      <c r="G33" s="76">
        <v>90000</v>
      </c>
      <c r="H33" s="8"/>
      <c r="I33" s="8" t="s">
        <v>310</v>
      </c>
    </row>
    <row r="34" spans="1:9" ht="38.25" x14ac:dyDescent="0.2">
      <c r="A34" s="5">
        <v>27</v>
      </c>
      <c r="B34" s="6" t="s">
        <v>663</v>
      </c>
      <c r="C34" s="6" t="s">
        <v>1421</v>
      </c>
      <c r="D34" s="88" t="s">
        <v>1455</v>
      </c>
      <c r="E34" s="88" t="s">
        <v>1456</v>
      </c>
      <c r="F34" s="6" t="s">
        <v>373</v>
      </c>
      <c r="G34" s="76">
        <v>800000</v>
      </c>
      <c r="H34" s="8"/>
      <c r="I34" s="8" t="s">
        <v>310</v>
      </c>
    </row>
    <row r="35" spans="1:9" ht="63.75" x14ac:dyDescent="0.2">
      <c r="A35" s="5">
        <v>28</v>
      </c>
      <c r="B35" s="6" t="s">
        <v>1420</v>
      </c>
      <c r="C35" s="6" t="s">
        <v>1421</v>
      </c>
      <c r="D35" s="88" t="s">
        <v>1457</v>
      </c>
      <c r="E35" s="88" t="s">
        <v>1458</v>
      </c>
      <c r="F35" s="6" t="s">
        <v>373</v>
      </c>
      <c r="G35" s="76">
        <v>50000</v>
      </c>
      <c r="H35" s="8"/>
      <c r="I35" s="8" t="s">
        <v>309</v>
      </c>
    </row>
    <row r="36" spans="1:9" ht="51" x14ac:dyDescent="0.2">
      <c r="A36" s="5">
        <v>29</v>
      </c>
      <c r="B36" s="6" t="s">
        <v>1420</v>
      </c>
      <c r="C36" s="6" t="s">
        <v>1421</v>
      </c>
      <c r="D36" s="88" t="s">
        <v>1459</v>
      </c>
      <c r="E36" s="88" t="s">
        <v>1460</v>
      </c>
      <c r="F36" s="6" t="s">
        <v>373</v>
      </c>
      <c r="G36" s="76">
        <v>477600</v>
      </c>
      <c r="H36" s="8"/>
      <c r="I36" s="8" t="s">
        <v>310</v>
      </c>
    </row>
    <row r="37" spans="1:9" ht="51" x14ac:dyDescent="0.2">
      <c r="A37" s="5">
        <v>30</v>
      </c>
      <c r="B37" s="6" t="s">
        <v>1429</v>
      </c>
      <c r="C37" s="6" t="s">
        <v>1421</v>
      </c>
      <c r="D37" s="88" t="s">
        <v>1461</v>
      </c>
      <c r="E37" s="88" t="s">
        <v>1462</v>
      </c>
      <c r="F37" s="6" t="s">
        <v>373</v>
      </c>
      <c r="G37" s="76">
        <v>200000</v>
      </c>
      <c r="H37" s="8"/>
      <c r="I37" s="8" t="s">
        <v>309</v>
      </c>
    </row>
    <row r="38" spans="1:9" ht="63.75" x14ac:dyDescent="0.2">
      <c r="A38" s="5">
        <v>31</v>
      </c>
      <c r="B38" s="6" t="s">
        <v>663</v>
      </c>
      <c r="C38" s="6" t="s">
        <v>1421</v>
      </c>
      <c r="D38" s="88" t="s">
        <v>1463</v>
      </c>
      <c r="E38" s="88" t="s">
        <v>1464</v>
      </c>
      <c r="F38" s="6" t="s">
        <v>373</v>
      </c>
      <c r="G38" s="76">
        <v>150000</v>
      </c>
      <c r="H38" s="8"/>
      <c r="I38" s="8" t="s">
        <v>309</v>
      </c>
    </row>
    <row r="39" spans="1:9" ht="38.25" x14ac:dyDescent="0.2">
      <c r="A39" s="5">
        <v>32</v>
      </c>
      <c r="B39" s="6" t="s">
        <v>1426</v>
      </c>
      <c r="C39" s="6" t="s">
        <v>1421</v>
      </c>
      <c r="D39" s="88" t="s">
        <v>1465</v>
      </c>
      <c r="E39" s="88" t="s">
        <v>1466</v>
      </c>
      <c r="F39" s="6" t="s">
        <v>373</v>
      </c>
      <c r="G39" s="76">
        <v>50000</v>
      </c>
      <c r="H39" s="8"/>
      <c r="I39" s="8" t="s">
        <v>310</v>
      </c>
    </row>
    <row r="40" spans="1:9" ht="51" x14ac:dyDescent="0.2">
      <c r="A40" s="5">
        <v>33</v>
      </c>
      <c r="B40" s="6" t="s">
        <v>1467</v>
      </c>
      <c r="C40" s="6" t="s">
        <v>1421</v>
      </c>
      <c r="D40" s="88" t="s">
        <v>1468</v>
      </c>
      <c r="E40" s="88" t="s">
        <v>1469</v>
      </c>
      <c r="F40" s="6" t="s">
        <v>373</v>
      </c>
      <c r="G40" s="76">
        <v>80000</v>
      </c>
      <c r="H40" s="8"/>
      <c r="I40" s="8" t="s">
        <v>310</v>
      </c>
    </row>
    <row r="41" spans="1:9" ht="38.25" x14ac:dyDescent="0.2">
      <c r="A41" s="5">
        <v>34</v>
      </c>
      <c r="B41" s="6" t="s">
        <v>663</v>
      </c>
      <c r="C41" s="6" t="s">
        <v>1421</v>
      </c>
      <c r="D41" s="88" t="s">
        <v>1470</v>
      </c>
      <c r="E41" s="88" t="s">
        <v>1471</v>
      </c>
      <c r="F41" s="6" t="s">
        <v>373</v>
      </c>
      <c r="G41" s="76">
        <v>25000</v>
      </c>
      <c r="H41" s="8"/>
      <c r="I41" s="8" t="s">
        <v>353</v>
      </c>
    </row>
    <row r="42" spans="1:9" ht="38.25" x14ac:dyDescent="0.2">
      <c r="A42" s="5">
        <v>35</v>
      </c>
      <c r="B42" s="6" t="s">
        <v>1426</v>
      </c>
      <c r="C42" s="6" t="s">
        <v>1421</v>
      </c>
      <c r="D42" s="88" t="s">
        <v>1472</v>
      </c>
      <c r="E42" s="88" t="s">
        <v>1473</v>
      </c>
      <c r="F42" s="6" t="s">
        <v>373</v>
      </c>
      <c r="G42" s="76">
        <v>522000</v>
      </c>
      <c r="H42" s="8"/>
      <c r="I42" s="8" t="s">
        <v>310</v>
      </c>
    </row>
    <row r="43" spans="1:9" ht="51" x14ac:dyDescent="0.2">
      <c r="A43" s="5">
        <v>36</v>
      </c>
      <c r="B43" s="6" t="s">
        <v>1420</v>
      </c>
      <c r="C43" s="6" t="s">
        <v>1421</v>
      </c>
      <c r="D43" s="88" t="s">
        <v>1474</v>
      </c>
      <c r="E43" s="88" t="s">
        <v>1475</v>
      </c>
      <c r="F43" s="6" t="s">
        <v>373</v>
      </c>
      <c r="G43" s="76">
        <v>40000</v>
      </c>
      <c r="H43" s="8"/>
      <c r="I43" s="8" t="s">
        <v>310</v>
      </c>
    </row>
    <row r="44" spans="1:9" ht="51" x14ac:dyDescent="0.2">
      <c r="A44" s="5">
        <v>37</v>
      </c>
      <c r="B44" s="6" t="s">
        <v>1417</v>
      </c>
      <c r="C44" s="6" t="s">
        <v>1421</v>
      </c>
      <c r="D44" s="88" t="s">
        <v>1476</v>
      </c>
      <c r="E44" s="88" t="s">
        <v>1477</v>
      </c>
      <c r="F44" s="6" t="s">
        <v>373</v>
      </c>
      <c r="G44" s="76">
        <v>120000</v>
      </c>
      <c r="H44" s="8"/>
      <c r="I44" s="8" t="s">
        <v>353</v>
      </c>
    </row>
    <row r="45" spans="1:9" ht="38.25" x14ac:dyDescent="0.2">
      <c r="A45" s="5">
        <v>38</v>
      </c>
      <c r="B45" s="6" t="s">
        <v>1478</v>
      </c>
      <c r="C45" s="6" t="s">
        <v>1421</v>
      </c>
      <c r="D45" s="88" t="s">
        <v>1479</v>
      </c>
      <c r="E45" s="88" t="s">
        <v>1480</v>
      </c>
      <c r="F45" s="6" t="s">
        <v>373</v>
      </c>
      <c r="G45" s="76">
        <v>1000000</v>
      </c>
      <c r="H45" s="8"/>
      <c r="I45" s="8" t="s">
        <v>310</v>
      </c>
    </row>
    <row r="46" spans="1:9" ht="51" x14ac:dyDescent="0.2">
      <c r="A46" s="5">
        <v>39</v>
      </c>
      <c r="B46" s="6" t="s">
        <v>1414</v>
      </c>
      <c r="C46" s="6" t="s">
        <v>1434</v>
      </c>
      <c r="D46" s="88" t="s">
        <v>1481</v>
      </c>
      <c r="E46" s="88" t="s">
        <v>1482</v>
      </c>
      <c r="F46" s="6" t="s">
        <v>373</v>
      </c>
      <c r="G46" s="76">
        <v>55000</v>
      </c>
      <c r="H46" s="8"/>
      <c r="I46" s="8" t="s">
        <v>310</v>
      </c>
    </row>
    <row r="47" spans="1:9" ht="38.25" x14ac:dyDescent="0.2">
      <c r="A47" s="5">
        <v>40</v>
      </c>
      <c r="B47" s="6" t="s">
        <v>1483</v>
      </c>
      <c r="C47" s="6" t="s">
        <v>1439</v>
      </c>
      <c r="D47" s="88" t="s">
        <v>1484</v>
      </c>
      <c r="E47" s="88" t="s">
        <v>1485</v>
      </c>
      <c r="F47" s="6" t="s">
        <v>373</v>
      </c>
      <c r="G47" s="76">
        <v>15000</v>
      </c>
      <c r="H47" s="8"/>
      <c r="I47" s="8" t="s">
        <v>353</v>
      </c>
    </row>
    <row r="48" spans="1:9" ht="51" x14ac:dyDescent="0.2">
      <c r="A48" s="5">
        <v>41</v>
      </c>
      <c r="B48" s="6" t="s">
        <v>663</v>
      </c>
      <c r="C48" s="6" t="s">
        <v>1434</v>
      </c>
      <c r="D48" s="88" t="s">
        <v>1486</v>
      </c>
      <c r="E48" s="88" t="s">
        <v>1487</v>
      </c>
      <c r="F48" s="6" t="s">
        <v>373</v>
      </c>
      <c r="G48" s="76">
        <v>711000</v>
      </c>
      <c r="H48" s="8"/>
      <c r="I48" s="8" t="s">
        <v>310</v>
      </c>
    </row>
    <row r="49" spans="1:9" ht="51" x14ac:dyDescent="0.2">
      <c r="A49" s="5">
        <v>42</v>
      </c>
      <c r="B49" s="6" t="s">
        <v>1420</v>
      </c>
      <c r="C49" s="6" t="s">
        <v>1421</v>
      </c>
      <c r="D49" s="88" t="s">
        <v>1488</v>
      </c>
      <c r="E49" s="88" t="s">
        <v>1489</v>
      </c>
      <c r="F49" s="6" t="s">
        <v>373</v>
      </c>
      <c r="G49" s="76">
        <v>65000</v>
      </c>
      <c r="H49" s="8"/>
      <c r="I49" s="8" t="s">
        <v>309</v>
      </c>
    </row>
    <row r="50" spans="1:9" ht="63.75" x14ac:dyDescent="0.2">
      <c r="A50" s="5">
        <v>43</v>
      </c>
      <c r="B50" s="6" t="s">
        <v>1414</v>
      </c>
      <c r="C50" s="6" t="s">
        <v>1421</v>
      </c>
      <c r="D50" s="88" t="s">
        <v>1490</v>
      </c>
      <c r="E50" s="88" t="s">
        <v>1491</v>
      </c>
      <c r="F50" s="6" t="s">
        <v>373</v>
      </c>
      <c r="G50" s="76">
        <v>130000</v>
      </c>
      <c r="H50" s="8"/>
      <c r="I50" s="8" t="s">
        <v>310</v>
      </c>
    </row>
    <row r="51" spans="1:9" ht="51" x14ac:dyDescent="0.2">
      <c r="A51" s="5">
        <v>44</v>
      </c>
      <c r="B51" s="6" t="s">
        <v>663</v>
      </c>
      <c r="C51" s="6" t="s">
        <v>1421</v>
      </c>
      <c r="D51" s="88" t="s">
        <v>1492</v>
      </c>
      <c r="E51" s="88" t="s">
        <v>1493</v>
      </c>
      <c r="F51" s="6" t="s">
        <v>373</v>
      </c>
      <c r="G51" s="76">
        <v>145000</v>
      </c>
      <c r="H51" s="8"/>
      <c r="I51" s="8" t="s">
        <v>353</v>
      </c>
    </row>
    <row r="52" spans="1:9" ht="38.25" x14ac:dyDescent="0.2">
      <c r="A52" s="5">
        <v>45</v>
      </c>
      <c r="B52" s="6" t="s">
        <v>1420</v>
      </c>
      <c r="C52" s="6" t="s">
        <v>1421</v>
      </c>
      <c r="D52" s="88" t="s">
        <v>1494</v>
      </c>
      <c r="E52" s="88" t="s">
        <v>1495</v>
      </c>
      <c r="F52" s="6" t="s">
        <v>373</v>
      </c>
      <c r="G52" s="76">
        <v>265000</v>
      </c>
      <c r="H52" s="8"/>
      <c r="I52" s="8" t="s">
        <v>310</v>
      </c>
    </row>
    <row r="53" spans="1:9" ht="51" x14ac:dyDescent="0.2">
      <c r="A53" s="5">
        <v>46</v>
      </c>
      <c r="B53" s="6" t="s">
        <v>1420</v>
      </c>
      <c r="C53" s="6" t="s">
        <v>1421</v>
      </c>
      <c r="D53" s="88" t="s">
        <v>1496</v>
      </c>
      <c r="E53" s="88" t="s">
        <v>1497</v>
      </c>
      <c r="F53" s="6" t="s">
        <v>373</v>
      </c>
      <c r="G53" s="76">
        <v>3200000</v>
      </c>
      <c r="H53" s="8"/>
      <c r="I53" s="8" t="s">
        <v>310</v>
      </c>
    </row>
    <row r="54" spans="1:9" ht="63.75" x14ac:dyDescent="0.2">
      <c r="A54" s="5">
        <v>47</v>
      </c>
      <c r="B54" s="6" t="s">
        <v>1426</v>
      </c>
      <c r="C54" s="6" t="s">
        <v>1421</v>
      </c>
      <c r="D54" s="88" t="s">
        <v>1498</v>
      </c>
      <c r="E54" s="88" t="s">
        <v>1499</v>
      </c>
      <c r="F54" s="6" t="s">
        <v>373</v>
      </c>
      <c r="G54" s="76">
        <v>5880000</v>
      </c>
      <c r="H54" s="8"/>
      <c r="I54" s="8" t="s">
        <v>310</v>
      </c>
    </row>
    <row r="55" spans="1:9" ht="51" x14ac:dyDescent="0.2">
      <c r="A55" s="5">
        <v>48</v>
      </c>
      <c r="B55" s="6" t="s">
        <v>1420</v>
      </c>
      <c r="C55" s="6" t="s">
        <v>1421</v>
      </c>
      <c r="D55" s="88" t="s">
        <v>1500</v>
      </c>
      <c r="E55" s="88" t="s">
        <v>1501</v>
      </c>
      <c r="F55" s="6" t="s">
        <v>373</v>
      </c>
      <c r="G55" s="76">
        <v>95000</v>
      </c>
      <c r="H55" s="8"/>
      <c r="I55" s="8" t="s">
        <v>310</v>
      </c>
    </row>
    <row r="56" spans="1:9" ht="63.75" x14ac:dyDescent="0.2">
      <c r="A56" s="5">
        <v>49</v>
      </c>
      <c r="B56" s="6" t="s">
        <v>1414</v>
      </c>
      <c r="C56" s="6" t="s">
        <v>1421</v>
      </c>
      <c r="D56" s="88" t="s">
        <v>1502</v>
      </c>
      <c r="E56" s="88" t="s">
        <v>1503</v>
      </c>
      <c r="F56" s="6" t="s">
        <v>373</v>
      </c>
      <c r="G56" s="76">
        <v>50000</v>
      </c>
      <c r="H56" s="8"/>
      <c r="I56" s="8" t="s">
        <v>310</v>
      </c>
    </row>
    <row r="57" spans="1:9" ht="63.75" x14ac:dyDescent="0.2">
      <c r="A57" s="5">
        <v>50</v>
      </c>
      <c r="B57" s="6" t="s">
        <v>663</v>
      </c>
      <c r="C57" s="6" t="s">
        <v>1421</v>
      </c>
      <c r="D57" s="88" t="s">
        <v>1504</v>
      </c>
      <c r="E57" s="88" t="s">
        <v>1505</v>
      </c>
      <c r="F57" s="6" t="s">
        <v>373</v>
      </c>
      <c r="G57" s="76">
        <v>100000</v>
      </c>
      <c r="H57" s="8"/>
      <c r="I57" s="8" t="s">
        <v>309</v>
      </c>
    </row>
    <row r="58" spans="1:9" ht="51" x14ac:dyDescent="0.2">
      <c r="A58" s="5">
        <v>51</v>
      </c>
      <c r="B58" s="6" t="s">
        <v>1420</v>
      </c>
      <c r="C58" s="6" t="s">
        <v>1421</v>
      </c>
      <c r="D58" s="88" t="s">
        <v>1506</v>
      </c>
      <c r="E58" s="88" t="s">
        <v>1507</v>
      </c>
      <c r="F58" s="6" t="s">
        <v>373</v>
      </c>
      <c r="G58" s="76">
        <v>15000</v>
      </c>
      <c r="H58" s="8"/>
      <c r="I58" s="8" t="s">
        <v>309</v>
      </c>
    </row>
    <row r="59" spans="1:9" ht="38.25" x14ac:dyDescent="0.2">
      <c r="A59" s="5">
        <v>52</v>
      </c>
      <c r="B59" s="6" t="s">
        <v>1508</v>
      </c>
      <c r="C59" s="6" t="s">
        <v>1434</v>
      </c>
      <c r="D59" s="88" t="s">
        <v>1509</v>
      </c>
      <c r="E59" s="88" t="s">
        <v>1510</v>
      </c>
      <c r="F59" s="6" t="s">
        <v>373</v>
      </c>
      <c r="G59" s="76">
        <v>72000</v>
      </c>
      <c r="H59" s="8"/>
      <c r="I59" s="8" t="s">
        <v>310</v>
      </c>
    </row>
    <row r="60" spans="1:9" ht="38.25" x14ac:dyDescent="0.2">
      <c r="A60" s="5">
        <v>53</v>
      </c>
      <c r="B60" s="6" t="s">
        <v>663</v>
      </c>
      <c r="C60" s="6" t="s">
        <v>1434</v>
      </c>
      <c r="D60" s="88" t="s">
        <v>1511</v>
      </c>
      <c r="E60" s="88" t="s">
        <v>1512</v>
      </c>
      <c r="F60" s="6" t="s">
        <v>373</v>
      </c>
      <c r="G60" s="76">
        <v>1000000</v>
      </c>
      <c r="H60" s="8"/>
      <c r="I60" s="8" t="s">
        <v>310</v>
      </c>
    </row>
    <row r="61" spans="1:9" ht="51" x14ac:dyDescent="0.2">
      <c r="A61" s="5">
        <v>54</v>
      </c>
      <c r="B61" s="6" t="s">
        <v>1420</v>
      </c>
      <c r="C61" s="6" t="s">
        <v>1421</v>
      </c>
      <c r="D61" s="88" t="s">
        <v>1513</v>
      </c>
      <c r="E61" s="88" t="s">
        <v>1514</v>
      </c>
      <c r="F61" s="6" t="s">
        <v>373</v>
      </c>
      <c r="G61" s="76">
        <v>150000</v>
      </c>
      <c r="H61" s="8"/>
      <c r="I61" s="8" t="s">
        <v>310</v>
      </c>
    </row>
    <row r="62" spans="1:9" ht="38.25" x14ac:dyDescent="0.2">
      <c r="A62" s="5">
        <v>55</v>
      </c>
      <c r="B62" s="6" t="s">
        <v>1420</v>
      </c>
      <c r="C62" s="6" t="s">
        <v>1421</v>
      </c>
      <c r="D62" s="88" t="s">
        <v>1515</v>
      </c>
      <c r="E62" s="88" t="s">
        <v>1516</v>
      </c>
      <c r="F62" s="6" t="s">
        <v>373</v>
      </c>
      <c r="G62" s="76">
        <v>12000</v>
      </c>
      <c r="H62" s="8"/>
      <c r="I62" s="8" t="s">
        <v>353</v>
      </c>
    </row>
    <row r="63" spans="1:9" ht="51" x14ac:dyDescent="0.2">
      <c r="A63" s="5">
        <v>56</v>
      </c>
      <c r="B63" s="6" t="s">
        <v>663</v>
      </c>
      <c r="C63" s="6" t="s">
        <v>1421</v>
      </c>
      <c r="D63" s="88" t="s">
        <v>1517</v>
      </c>
      <c r="E63" s="88" t="s">
        <v>1518</v>
      </c>
      <c r="F63" s="6" t="s">
        <v>373</v>
      </c>
      <c r="G63" s="76">
        <v>900000</v>
      </c>
      <c r="H63" s="8"/>
      <c r="I63" s="8" t="s">
        <v>309</v>
      </c>
    </row>
    <row r="64" spans="1:9" ht="51" x14ac:dyDescent="0.2">
      <c r="A64" s="5">
        <v>57</v>
      </c>
      <c r="B64" s="6" t="s">
        <v>663</v>
      </c>
      <c r="C64" s="6" t="s">
        <v>1434</v>
      </c>
      <c r="D64" s="88" t="s">
        <v>1519</v>
      </c>
      <c r="E64" s="88" t="s">
        <v>1520</v>
      </c>
      <c r="F64" s="6" t="s">
        <v>373</v>
      </c>
      <c r="G64" s="76">
        <v>350000</v>
      </c>
      <c r="H64" s="8"/>
      <c r="I64" s="8" t="s">
        <v>310</v>
      </c>
    </row>
    <row r="65" spans="1:9" ht="51" x14ac:dyDescent="0.2">
      <c r="A65" s="5">
        <v>58</v>
      </c>
      <c r="B65" s="6" t="s">
        <v>1417</v>
      </c>
      <c r="C65" s="6" t="s">
        <v>1434</v>
      </c>
      <c r="D65" s="88" t="s">
        <v>1521</v>
      </c>
      <c r="E65" s="88" t="s">
        <v>1522</v>
      </c>
      <c r="F65" s="6" t="s">
        <v>373</v>
      </c>
      <c r="G65" s="76">
        <v>2000000</v>
      </c>
      <c r="H65" s="8"/>
      <c r="I65" s="8" t="s">
        <v>309</v>
      </c>
    </row>
    <row r="66" spans="1:9" ht="63.75" x14ac:dyDescent="0.2">
      <c r="A66" s="5">
        <v>59</v>
      </c>
      <c r="B66" s="6" t="s">
        <v>1523</v>
      </c>
      <c r="C66" s="6" t="s">
        <v>1434</v>
      </c>
      <c r="D66" s="88" t="s">
        <v>1524</v>
      </c>
      <c r="E66" s="88" t="s">
        <v>1525</v>
      </c>
      <c r="F66" s="6" t="s">
        <v>373</v>
      </c>
      <c r="G66" s="76">
        <v>75000</v>
      </c>
      <c r="H66" s="8"/>
      <c r="I66" s="8" t="s">
        <v>310</v>
      </c>
    </row>
    <row r="67" spans="1:9" ht="51" x14ac:dyDescent="0.2">
      <c r="A67" s="5">
        <v>60</v>
      </c>
      <c r="B67" s="6" t="s">
        <v>663</v>
      </c>
      <c r="C67" s="6" t="s">
        <v>1434</v>
      </c>
      <c r="D67" s="88" t="s">
        <v>1526</v>
      </c>
      <c r="E67" s="88" t="s">
        <v>1527</v>
      </c>
      <c r="F67" s="6" t="s">
        <v>373</v>
      </c>
      <c r="G67" s="76">
        <v>10000</v>
      </c>
      <c r="H67" s="8"/>
      <c r="I67" s="8" t="s">
        <v>310</v>
      </c>
    </row>
    <row r="68" spans="1:9" ht="38.25" x14ac:dyDescent="0.2">
      <c r="A68" s="5">
        <v>61</v>
      </c>
      <c r="B68" s="6" t="s">
        <v>663</v>
      </c>
      <c r="C68" s="6" t="s">
        <v>1434</v>
      </c>
      <c r="D68" s="88" t="s">
        <v>1528</v>
      </c>
      <c r="E68" s="88" t="s">
        <v>1528</v>
      </c>
      <c r="F68" s="6" t="s">
        <v>373</v>
      </c>
      <c r="G68" s="76">
        <v>1400000</v>
      </c>
      <c r="H68" s="8"/>
      <c r="I68" s="8" t="s">
        <v>309</v>
      </c>
    </row>
    <row r="69" spans="1:9" ht="38.25" x14ac:dyDescent="0.2">
      <c r="A69" s="5">
        <v>62</v>
      </c>
      <c r="B69" s="6" t="s">
        <v>663</v>
      </c>
      <c r="C69" s="6" t="s">
        <v>1434</v>
      </c>
      <c r="D69" s="88" t="s">
        <v>1529</v>
      </c>
      <c r="E69" s="88" t="s">
        <v>1530</v>
      </c>
      <c r="F69" s="6" t="s">
        <v>373</v>
      </c>
      <c r="G69" s="76">
        <v>2004000</v>
      </c>
      <c r="H69" s="8"/>
      <c r="I69" s="8" t="s">
        <v>309</v>
      </c>
    </row>
    <row r="70" spans="1:9" ht="63.75" x14ac:dyDescent="0.2">
      <c r="A70" s="5">
        <v>63</v>
      </c>
      <c r="B70" s="6" t="s">
        <v>663</v>
      </c>
      <c r="C70" s="6" t="s">
        <v>1421</v>
      </c>
      <c r="D70" s="88" t="s">
        <v>1531</v>
      </c>
      <c r="E70" s="88" t="s">
        <v>1532</v>
      </c>
      <c r="F70" s="6" t="s">
        <v>373</v>
      </c>
      <c r="G70" s="76">
        <v>6000</v>
      </c>
      <c r="H70" s="8"/>
      <c r="I70" s="8" t="s">
        <v>353</v>
      </c>
    </row>
    <row r="71" spans="1:9" ht="51" x14ac:dyDescent="0.2">
      <c r="A71" s="5">
        <v>64</v>
      </c>
      <c r="B71" s="6" t="s">
        <v>1533</v>
      </c>
      <c r="C71" s="6" t="s">
        <v>1434</v>
      </c>
      <c r="D71" s="88" t="s">
        <v>1534</v>
      </c>
      <c r="E71" s="88" t="s">
        <v>1535</v>
      </c>
      <c r="F71" s="6" t="s">
        <v>373</v>
      </c>
      <c r="G71" s="76">
        <v>10000</v>
      </c>
      <c r="H71" s="8"/>
      <c r="I71" s="8" t="s">
        <v>310</v>
      </c>
    </row>
    <row r="72" spans="1:9" ht="51" x14ac:dyDescent="0.2">
      <c r="A72" s="5">
        <v>65</v>
      </c>
      <c r="B72" s="6" t="s">
        <v>663</v>
      </c>
      <c r="C72" s="6" t="s">
        <v>1434</v>
      </c>
      <c r="D72" s="88" t="s">
        <v>1536</v>
      </c>
      <c r="E72" s="88" t="s">
        <v>1537</v>
      </c>
      <c r="F72" s="6" t="s">
        <v>373</v>
      </c>
      <c r="G72" s="76">
        <v>217200</v>
      </c>
      <c r="H72" s="8"/>
      <c r="I72" s="8" t="s">
        <v>310</v>
      </c>
    </row>
    <row r="73" spans="1:9" ht="38.25" x14ac:dyDescent="0.2">
      <c r="A73" s="5">
        <v>66</v>
      </c>
      <c r="B73" s="6" t="s">
        <v>663</v>
      </c>
      <c r="C73" s="6" t="s">
        <v>1434</v>
      </c>
      <c r="D73" s="88" t="s">
        <v>1538</v>
      </c>
      <c r="E73" s="88" t="s">
        <v>1539</v>
      </c>
      <c r="F73" s="6" t="s">
        <v>373</v>
      </c>
      <c r="G73" s="76">
        <v>7200</v>
      </c>
      <c r="H73" s="8"/>
      <c r="I73" s="8" t="s">
        <v>310</v>
      </c>
    </row>
    <row r="74" spans="1:9" ht="51" x14ac:dyDescent="0.2">
      <c r="A74" s="5">
        <v>67</v>
      </c>
      <c r="B74" s="6" t="s">
        <v>663</v>
      </c>
      <c r="C74" s="6" t="s">
        <v>1434</v>
      </c>
      <c r="D74" s="88" t="s">
        <v>1540</v>
      </c>
      <c r="E74" s="88" t="s">
        <v>1541</v>
      </c>
      <c r="F74" s="6" t="s">
        <v>373</v>
      </c>
      <c r="G74" s="76">
        <v>110400</v>
      </c>
      <c r="H74" s="8"/>
      <c r="I74" s="8" t="s">
        <v>353</v>
      </c>
    </row>
    <row r="75" spans="1:9" ht="51" x14ac:dyDescent="0.2">
      <c r="A75" s="5">
        <v>68</v>
      </c>
      <c r="B75" s="6" t="s">
        <v>663</v>
      </c>
      <c r="C75" s="6" t="s">
        <v>1434</v>
      </c>
      <c r="D75" s="88" t="s">
        <v>1542</v>
      </c>
      <c r="E75" s="88" t="s">
        <v>1543</v>
      </c>
      <c r="F75" s="6" t="s">
        <v>373</v>
      </c>
      <c r="G75" s="76">
        <v>15600</v>
      </c>
      <c r="H75" s="8"/>
      <c r="I75" s="8" t="s">
        <v>310</v>
      </c>
    </row>
    <row r="76" spans="1:9" ht="38.25" x14ac:dyDescent="0.2">
      <c r="A76" s="5">
        <v>69</v>
      </c>
      <c r="B76" s="6" t="s">
        <v>1508</v>
      </c>
      <c r="C76" s="6" t="s">
        <v>1434</v>
      </c>
      <c r="D76" s="88" t="s">
        <v>1544</v>
      </c>
      <c r="E76" s="88" t="s">
        <v>1545</v>
      </c>
      <c r="F76" s="6" t="s">
        <v>373</v>
      </c>
      <c r="G76" s="76">
        <v>102000</v>
      </c>
      <c r="H76" s="8"/>
      <c r="I76" s="8" t="s">
        <v>310</v>
      </c>
    </row>
    <row r="77" spans="1:9" ht="63.75" x14ac:dyDescent="0.2">
      <c r="A77" s="5">
        <v>70</v>
      </c>
      <c r="B77" s="6" t="s">
        <v>1546</v>
      </c>
      <c r="C77" s="6" t="s">
        <v>1434</v>
      </c>
      <c r="D77" s="88" t="s">
        <v>1547</v>
      </c>
      <c r="E77" s="88" t="s">
        <v>1548</v>
      </c>
      <c r="F77" s="6" t="s">
        <v>373</v>
      </c>
      <c r="G77" s="76">
        <v>750000</v>
      </c>
      <c r="H77" s="8"/>
      <c r="I77" s="8" t="s">
        <v>310</v>
      </c>
    </row>
    <row r="78" spans="1:9" ht="25.5" x14ac:dyDescent="0.2">
      <c r="A78" s="5">
        <v>71</v>
      </c>
      <c r="B78" s="6" t="s">
        <v>1508</v>
      </c>
      <c r="C78" s="6" t="s">
        <v>1434</v>
      </c>
      <c r="D78" s="88" t="s">
        <v>1549</v>
      </c>
      <c r="E78" s="88" t="s">
        <v>1550</v>
      </c>
      <c r="F78" s="6" t="s">
        <v>373</v>
      </c>
      <c r="G78" s="76">
        <v>243600</v>
      </c>
      <c r="H78" s="8"/>
      <c r="I78" s="8" t="s">
        <v>310</v>
      </c>
    </row>
    <row r="79" spans="1:9" ht="51" x14ac:dyDescent="0.2">
      <c r="A79" s="5">
        <v>72</v>
      </c>
      <c r="B79" s="6" t="s">
        <v>1417</v>
      </c>
      <c r="C79" s="6" t="s">
        <v>1434</v>
      </c>
      <c r="D79" s="88" t="s">
        <v>1551</v>
      </c>
      <c r="E79" s="88" t="s">
        <v>1552</v>
      </c>
      <c r="F79" s="6" t="s">
        <v>373</v>
      </c>
      <c r="G79" s="76">
        <v>30000</v>
      </c>
      <c r="H79" s="8"/>
      <c r="I79" s="8" t="s">
        <v>310</v>
      </c>
    </row>
    <row r="80" spans="1:9" ht="38.25" x14ac:dyDescent="0.2">
      <c r="A80" s="5">
        <v>73</v>
      </c>
      <c r="B80" s="6" t="s">
        <v>663</v>
      </c>
      <c r="C80" s="6" t="s">
        <v>1421</v>
      </c>
      <c r="D80" s="88" t="s">
        <v>1553</v>
      </c>
      <c r="E80" s="88" t="s">
        <v>1554</v>
      </c>
      <c r="F80" s="6" t="s">
        <v>373</v>
      </c>
      <c r="G80" s="76">
        <v>450000</v>
      </c>
      <c r="H80" s="8"/>
      <c r="I80" s="8" t="s">
        <v>310</v>
      </c>
    </row>
    <row r="81" spans="1:11" ht="38.25" x14ac:dyDescent="0.2">
      <c r="A81" s="5">
        <v>74</v>
      </c>
      <c r="B81" s="6" t="s">
        <v>663</v>
      </c>
      <c r="C81" s="6" t="s">
        <v>1434</v>
      </c>
      <c r="D81" s="88" t="s">
        <v>1555</v>
      </c>
      <c r="E81" s="88" t="s">
        <v>1556</v>
      </c>
      <c r="F81" s="6" t="s">
        <v>373</v>
      </c>
      <c r="G81" s="76">
        <v>350000</v>
      </c>
      <c r="H81" s="8"/>
      <c r="I81" s="8" t="s">
        <v>310</v>
      </c>
    </row>
    <row r="82" spans="1:11" ht="51" x14ac:dyDescent="0.2">
      <c r="A82" s="5">
        <v>75</v>
      </c>
      <c r="B82" s="6" t="s">
        <v>663</v>
      </c>
      <c r="C82" s="6" t="s">
        <v>1557</v>
      </c>
      <c r="D82" s="88" t="s">
        <v>1558</v>
      </c>
      <c r="E82" s="88" t="s">
        <v>1559</v>
      </c>
      <c r="F82" s="6" t="s">
        <v>373</v>
      </c>
      <c r="G82" s="76">
        <v>694800</v>
      </c>
      <c r="H82" s="8"/>
      <c r="I82" s="8" t="s">
        <v>310</v>
      </c>
    </row>
    <row r="83" spans="1:11" ht="51" x14ac:dyDescent="0.2">
      <c r="A83" s="5">
        <v>76</v>
      </c>
      <c r="B83" s="6" t="s">
        <v>663</v>
      </c>
      <c r="C83" s="6" t="s">
        <v>1557</v>
      </c>
      <c r="D83" s="88" t="s">
        <v>1560</v>
      </c>
      <c r="E83" s="88" t="s">
        <v>1561</v>
      </c>
      <c r="F83" s="6" t="s">
        <v>373</v>
      </c>
      <c r="G83" s="76">
        <v>1098000</v>
      </c>
      <c r="H83" s="8"/>
      <c r="I83" s="8" t="s">
        <v>310</v>
      </c>
    </row>
    <row r="84" spans="1:11" ht="25.5" x14ac:dyDescent="0.2">
      <c r="A84" s="5">
        <v>77</v>
      </c>
      <c r="B84" s="6" t="s">
        <v>663</v>
      </c>
      <c r="C84" s="6" t="s">
        <v>1557</v>
      </c>
      <c r="D84" s="88" t="s">
        <v>1562</v>
      </c>
      <c r="E84" s="88" t="s">
        <v>1563</v>
      </c>
      <c r="F84" s="6" t="s">
        <v>373</v>
      </c>
      <c r="G84" s="76">
        <v>199377.84</v>
      </c>
      <c r="H84" s="8"/>
      <c r="I84" s="8" t="s">
        <v>310</v>
      </c>
    </row>
    <row r="85" spans="1:11" ht="38.25" x14ac:dyDescent="0.2">
      <c r="A85" s="5">
        <v>78</v>
      </c>
      <c r="B85" s="6" t="s">
        <v>663</v>
      </c>
      <c r="C85" s="6" t="s">
        <v>1557</v>
      </c>
      <c r="D85" s="88" t="s">
        <v>1564</v>
      </c>
      <c r="E85" s="88" t="s">
        <v>1565</v>
      </c>
      <c r="F85" s="6" t="s">
        <v>373</v>
      </c>
      <c r="G85" s="76">
        <v>2378000</v>
      </c>
      <c r="H85" s="8"/>
      <c r="I85" s="8" t="s">
        <v>310</v>
      </c>
    </row>
    <row r="86" spans="1:11" ht="51" x14ac:dyDescent="0.2">
      <c r="A86" s="5">
        <v>79</v>
      </c>
      <c r="B86" s="6" t="s">
        <v>663</v>
      </c>
      <c r="C86" s="6" t="s">
        <v>1557</v>
      </c>
      <c r="D86" s="88" t="s">
        <v>1566</v>
      </c>
      <c r="E86" s="88" t="s">
        <v>1567</v>
      </c>
      <c r="F86" s="6" t="s">
        <v>373</v>
      </c>
      <c r="G86" s="76">
        <v>10100000</v>
      </c>
      <c r="H86" s="8"/>
      <c r="I86" s="8" t="s">
        <v>310</v>
      </c>
    </row>
    <row r="87" spans="1:11" ht="63.75" x14ac:dyDescent="0.2">
      <c r="A87" s="5">
        <v>80</v>
      </c>
      <c r="B87" s="6" t="s">
        <v>663</v>
      </c>
      <c r="C87" s="6" t="s">
        <v>1557</v>
      </c>
      <c r="D87" s="88" t="s">
        <v>1568</v>
      </c>
      <c r="E87" s="88" t="s">
        <v>1569</v>
      </c>
      <c r="F87" s="6" t="s">
        <v>373</v>
      </c>
      <c r="G87" s="76">
        <v>60000000</v>
      </c>
      <c r="H87" s="8"/>
      <c r="I87" s="8" t="s">
        <v>310</v>
      </c>
    </row>
    <row r="88" spans="1:11" ht="38.25" x14ac:dyDescent="0.2">
      <c r="A88" s="5">
        <v>81</v>
      </c>
      <c r="B88" s="6" t="s">
        <v>663</v>
      </c>
      <c r="C88" s="6" t="s">
        <v>1557</v>
      </c>
      <c r="D88" s="88" t="s">
        <v>1570</v>
      </c>
      <c r="E88" s="88" t="s">
        <v>1571</v>
      </c>
      <c r="F88" s="6" t="s">
        <v>373</v>
      </c>
      <c r="G88" s="76">
        <v>2405000</v>
      </c>
      <c r="H88" s="8"/>
      <c r="I88" s="8" t="s">
        <v>310</v>
      </c>
    </row>
    <row r="89" spans="1:11" ht="51" x14ac:dyDescent="0.2">
      <c r="A89" s="5">
        <v>82</v>
      </c>
      <c r="B89" s="6" t="s">
        <v>663</v>
      </c>
      <c r="C89" s="6" t="s">
        <v>1557</v>
      </c>
      <c r="D89" s="88" t="s">
        <v>1572</v>
      </c>
      <c r="E89" s="88" t="s">
        <v>1573</v>
      </c>
      <c r="F89" s="6" t="s">
        <v>373</v>
      </c>
      <c r="G89" s="76">
        <v>1220000</v>
      </c>
      <c r="H89" s="8"/>
      <c r="I89" s="8" t="s">
        <v>310</v>
      </c>
    </row>
    <row r="90" spans="1:11" ht="25.5" x14ac:dyDescent="0.2">
      <c r="A90" s="5">
        <v>83</v>
      </c>
      <c r="B90" s="6" t="s">
        <v>663</v>
      </c>
      <c r="C90" s="6" t="s">
        <v>1421</v>
      </c>
      <c r="D90" s="88" t="s">
        <v>1574</v>
      </c>
      <c r="E90" s="88" t="s">
        <v>1575</v>
      </c>
      <c r="F90" s="6" t="s">
        <v>373</v>
      </c>
      <c r="G90" s="76">
        <v>66000</v>
      </c>
      <c r="H90" s="8"/>
      <c r="I90" s="8" t="s">
        <v>310</v>
      </c>
    </row>
    <row r="91" spans="1:11" ht="38.25" x14ac:dyDescent="0.2">
      <c r="A91" s="5">
        <v>84</v>
      </c>
      <c r="B91" s="6" t="s">
        <v>663</v>
      </c>
      <c r="C91" s="6" t="s">
        <v>1434</v>
      </c>
      <c r="D91" s="88" t="s">
        <v>1576</v>
      </c>
      <c r="E91" s="88" t="s">
        <v>1577</v>
      </c>
      <c r="F91" s="6" t="s">
        <v>373</v>
      </c>
      <c r="G91" s="76">
        <v>54000</v>
      </c>
      <c r="H91" s="8"/>
      <c r="I91" s="8" t="s">
        <v>310</v>
      </c>
    </row>
    <row r="92" spans="1:11" ht="51" x14ac:dyDescent="0.2">
      <c r="A92" s="5">
        <v>85</v>
      </c>
      <c r="B92" s="6" t="s">
        <v>663</v>
      </c>
      <c r="C92" s="6" t="s">
        <v>1396</v>
      </c>
      <c r="D92" s="88" t="s">
        <v>1578</v>
      </c>
      <c r="E92" s="88" t="s">
        <v>1579</v>
      </c>
      <c r="F92" s="6" t="s">
        <v>373</v>
      </c>
      <c r="G92" s="76">
        <f>72000*12</f>
        <v>864000</v>
      </c>
      <c r="H92" s="8"/>
      <c r="I92" s="8" t="s">
        <v>310</v>
      </c>
    </row>
    <row r="93" spans="1:11" ht="38.25" x14ac:dyDescent="0.2">
      <c r="A93" s="5">
        <v>86</v>
      </c>
      <c r="B93" s="6" t="s">
        <v>663</v>
      </c>
      <c r="C93" s="6" t="s">
        <v>1557</v>
      </c>
      <c r="D93" s="88" t="s">
        <v>1580</v>
      </c>
      <c r="E93" s="88" t="s">
        <v>1581</v>
      </c>
      <c r="F93" s="6" t="s">
        <v>373</v>
      </c>
      <c r="G93" s="76">
        <v>12000000</v>
      </c>
      <c r="H93" s="8"/>
      <c r="I93" s="8" t="s">
        <v>310</v>
      </c>
    </row>
    <row r="94" spans="1:11" ht="51" x14ac:dyDescent="0.2">
      <c r="A94" s="5">
        <v>87</v>
      </c>
      <c r="B94" s="6" t="s">
        <v>663</v>
      </c>
      <c r="C94" s="6" t="s">
        <v>1434</v>
      </c>
      <c r="D94" s="88" t="s">
        <v>1582</v>
      </c>
      <c r="E94" s="88" t="s">
        <v>1583</v>
      </c>
      <c r="F94" s="6" t="s">
        <v>373</v>
      </c>
      <c r="G94" s="76">
        <v>600000</v>
      </c>
      <c r="H94" s="8"/>
      <c r="I94" s="8" t="s">
        <v>310</v>
      </c>
      <c r="K94" s="1" t="s">
        <v>1617</v>
      </c>
    </row>
    <row r="95" spans="1:11" ht="51" x14ac:dyDescent="0.2">
      <c r="A95" s="5">
        <v>88</v>
      </c>
      <c r="B95" s="6" t="s">
        <v>1420</v>
      </c>
      <c r="C95" s="6" t="s">
        <v>1421</v>
      </c>
      <c r="D95" s="88" t="s">
        <v>1584</v>
      </c>
      <c r="E95" s="88" t="s">
        <v>1585</v>
      </c>
      <c r="F95" s="6" t="s">
        <v>373</v>
      </c>
      <c r="G95" s="76">
        <v>2000000</v>
      </c>
      <c r="H95" s="8"/>
      <c r="I95" s="8" t="s">
        <v>310</v>
      </c>
    </row>
    <row r="96" spans="1:11" x14ac:dyDescent="0.2">
      <c r="G96" s="81">
        <f>SUM(G8:G95)</f>
        <v>132160109.57000001</v>
      </c>
    </row>
  </sheetData>
  <autoFilter ref="A7:I96" xr:uid="{1B53C361-843E-4CF4-A3D7-88B167B96922}"/>
  <mergeCells count="3">
    <mergeCell ref="A2:J3"/>
    <mergeCell ref="A4:J4"/>
    <mergeCell ref="A5:J5"/>
  </mergeCells>
  <pageMargins left="0" right="0" top="0" bottom="0" header="0" footer="0"/>
  <pageSetup paperSize="9" scale="9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D4D-5315-44A6-A85A-8D4B6EF97F2B}">
  <sheetPr>
    <tabColor rgb="FFFFC000"/>
  </sheetPr>
  <dimension ref="A1:M39"/>
  <sheetViews>
    <sheetView topLeftCell="A7" workbookViewId="0">
      <pane ySplit="1" topLeftCell="A8" activePane="bottomLeft" state="frozen"/>
      <selection activeCell="A7" sqref="A7"/>
      <selection pane="bottomLeft" activeCell="D25" sqref="D25:D38"/>
    </sheetView>
  </sheetViews>
  <sheetFormatPr defaultRowHeight="12.75" x14ac:dyDescent="0.2"/>
  <cols>
    <col min="1" max="1" width="6.28515625" style="1" customWidth="1"/>
    <col min="2" max="2" width="15.7109375" style="1" customWidth="1"/>
    <col min="3" max="3" width="18.7109375" style="1" customWidth="1"/>
    <col min="4" max="4" width="27.140625" style="1" customWidth="1"/>
    <col min="5" max="5" width="20.28515625" style="1" customWidth="1"/>
    <col min="6" max="6" width="10.42578125" style="1" customWidth="1"/>
    <col min="7" max="7" width="15.42578125" style="1" customWidth="1"/>
    <col min="8" max="8" width="13.7109375" style="1" customWidth="1"/>
    <col min="9" max="9" width="16.140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660</v>
      </c>
      <c r="C8" s="6" t="s">
        <v>638</v>
      </c>
      <c r="D8" s="88" t="s">
        <v>616</v>
      </c>
      <c r="E8" s="6" t="s">
        <v>628</v>
      </c>
      <c r="F8" s="6">
        <v>1</v>
      </c>
      <c r="G8" s="7">
        <v>521671.33</v>
      </c>
      <c r="H8" s="52">
        <v>2023</v>
      </c>
      <c r="I8" s="7" t="s">
        <v>392</v>
      </c>
      <c r="J8" s="7"/>
    </row>
    <row r="9" spans="1:13" ht="24.95" customHeight="1" x14ac:dyDescent="0.2">
      <c r="A9" s="5">
        <v>2</v>
      </c>
      <c r="B9" s="6" t="s">
        <v>660</v>
      </c>
      <c r="C9" s="6" t="s">
        <v>638</v>
      </c>
      <c r="D9" s="88" t="s">
        <v>617</v>
      </c>
      <c r="E9" s="6" t="s">
        <v>629</v>
      </c>
      <c r="F9" s="6">
        <v>1</v>
      </c>
      <c r="G9" s="7">
        <v>444281.24</v>
      </c>
      <c r="H9" s="52">
        <v>2023</v>
      </c>
      <c r="I9" s="7" t="s">
        <v>392</v>
      </c>
      <c r="J9" s="7"/>
    </row>
    <row r="10" spans="1:13" ht="24.95" customHeight="1" x14ac:dyDescent="0.2">
      <c r="A10" s="5">
        <v>3</v>
      </c>
      <c r="B10" s="6" t="s">
        <v>660</v>
      </c>
      <c r="C10" s="6" t="s">
        <v>638</v>
      </c>
      <c r="D10" s="88" t="s">
        <v>618</v>
      </c>
      <c r="E10" s="6" t="s">
        <v>630</v>
      </c>
      <c r="F10" s="6">
        <v>1</v>
      </c>
      <c r="G10" s="7">
        <v>102000.93</v>
      </c>
      <c r="H10" s="52" t="s">
        <v>635</v>
      </c>
      <c r="I10" s="7" t="s">
        <v>392</v>
      </c>
      <c r="J10" s="7"/>
    </row>
    <row r="11" spans="1:13" ht="24.95" customHeight="1" x14ac:dyDescent="0.2">
      <c r="A11" s="5">
        <v>4</v>
      </c>
      <c r="B11" s="6" t="s">
        <v>660</v>
      </c>
      <c r="C11" s="6" t="s">
        <v>44</v>
      </c>
      <c r="D11" s="88" t="s">
        <v>619</v>
      </c>
      <c r="E11" s="6" t="s">
        <v>631</v>
      </c>
      <c r="F11" s="6">
        <v>1</v>
      </c>
      <c r="G11" s="8">
        <v>100000</v>
      </c>
      <c r="H11" s="53" t="s">
        <v>636</v>
      </c>
      <c r="I11" s="7" t="s">
        <v>392</v>
      </c>
      <c r="J11" s="8"/>
    </row>
    <row r="12" spans="1:13" ht="24.95" customHeight="1" x14ac:dyDescent="0.2">
      <c r="A12" s="5">
        <v>5</v>
      </c>
      <c r="B12" s="6" t="s">
        <v>660</v>
      </c>
      <c r="C12" s="6" t="s">
        <v>639</v>
      </c>
      <c r="D12" s="88" t="s">
        <v>620</v>
      </c>
      <c r="E12" s="6" t="s">
        <v>632</v>
      </c>
      <c r="F12" s="6">
        <v>1</v>
      </c>
      <c r="G12" s="8">
        <v>787500</v>
      </c>
      <c r="H12" s="53" t="s">
        <v>636</v>
      </c>
      <c r="I12" s="7" t="s">
        <v>392</v>
      </c>
      <c r="J12" s="8"/>
    </row>
    <row r="13" spans="1:13" ht="24.95" customHeight="1" x14ac:dyDescent="0.2">
      <c r="A13" s="5">
        <v>6</v>
      </c>
      <c r="B13" s="6" t="s">
        <v>660</v>
      </c>
      <c r="C13" s="6" t="s">
        <v>639</v>
      </c>
      <c r="D13" s="88" t="s">
        <v>621</v>
      </c>
      <c r="E13" s="6" t="s">
        <v>632</v>
      </c>
      <c r="F13" s="6">
        <v>1</v>
      </c>
      <c r="G13" s="8">
        <v>525000</v>
      </c>
      <c r="H13" s="53" t="s">
        <v>636</v>
      </c>
      <c r="I13" s="7" t="s">
        <v>392</v>
      </c>
      <c r="J13" s="8"/>
    </row>
    <row r="14" spans="1:13" ht="24.95" customHeight="1" x14ac:dyDescent="0.2">
      <c r="A14" s="5">
        <v>7</v>
      </c>
      <c r="B14" s="6" t="s">
        <v>660</v>
      </c>
      <c r="C14" s="6" t="s">
        <v>640</v>
      </c>
      <c r="D14" s="88" t="s">
        <v>622</v>
      </c>
      <c r="E14" s="6" t="s">
        <v>633</v>
      </c>
      <c r="F14" s="6">
        <v>1</v>
      </c>
      <c r="G14" s="8">
        <v>150000</v>
      </c>
      <c r="H14" s="53" t="s">
        <v>637</v>
      </c>
      <c r="I14" s="7" t="s">
        <v>392</v>
      </c>
      <c r="J14" s="8"/>
    </row>
    <row r="15" spans="1:13" ht="24.95" customHeight="1" x14ac:dyDescent="0.2">
      <c r="A15" s="5">
        <v>8</v>
      </c>
      <c r="B15" s="6" t="s">
        <v>660</v>
      </c>
      <c r="C15" s="6" t="s">
        <v>638</v>
      </c>
      <c r="D15" s="88" t="s">
        <v>623</v>
      </c>
      <c r="E15" s="6" t="s">
        <v>631</v>
      </c>
      <c r="F15" s="6">
        <v>1</v>
      </c>
      <c r="G15" s="8">
        <v>225966.12</v>
      </c>
      <c r="H15" s="53" t="s">
        <v>637</v>
      </c>
      <c r="I15" s="7" t="s">
        <v>392</v>
      </c>
      <c r="J15" s="8"/>
    </row>
    <row r="16" spans="1:13" ht="24.95" customHeight="1" x14ac:dyDescent="0.2">
      <c r="A16" s="5">
        <v>9</v>
      </c>
      <c r="B16" s="6" t="s">
        <v>660</v>
      </c>
      <c r="C16" s="6" t="s">
        <v>638</v>
      </c>
      <c r="D16" s="88" t="s">
        <v>624</v>
      </c>
      <c r="E16" s="6" t="s">
        <v>634</v>
      </c>
      <c r="F16" s="6">
        <v>1</v>
      </c>
      <c r="G16" s="8">
        <v>506032.52</v>
      </c>
      <c r="H16" s="53" t="s">
        <v>637</v>
      </c>
      <c r="I16" s="7" t="s">
        <v>392</v>
      </c>
      <c r="J16" s="8"/>
    </row>
    <row r="17" spans="1:10" ht="24.95" customHeight="1" x14ac:dyDescent="0.2">
      <c r="A17" s="5">
        <v>10</v>
      </c>
      <c r="B17" s="6" t="s">
        <v>660</v>
      </c>
      <c r="C17" s="6" t="s">
        <v>638</v>
      </c>
      <c r="D17" s="88" t="s">
        <v>625</v>
      </c>
      <c r="E17" s="6" t="s">
        <v>634</v>
      </c>
      <c r="F17" s="6">
        <v>1</v>
      </c>
      <c r="G17" s="8">
        <v>166598</v>
      </c>
      <c r="H17" s="53" t="s">
        <v>637</v>
      </c>
      <c r="I17" s="7" t="s">
        <v>392</v>
      </c>
      <c r="J17" s="8"/>
    </row>
    <row r="18" spans="1:10" ht="24.95" customHeight="1" x14ac:dyDescent="0.2">
      <c r="A18" s="5">
        <v>11</v>
      </c>
      <c r="B18" s="6" t="s">
        <v>660</v>
      </c>
      <c r="C18" s="6" t="s">
        <v>638</v>
      </c>
      <c r="D18" s="88" t="s">
        <v>626</v>
      </c>
      <c r="E18" s="6" t="s">
        <v>633</v>
      </c>
      <c r="F18" s="6">
        <v>1</v>
      </c>
      <c r="G18" s="8">
        <v>800000</v>
      </c>
      <c r="H18" s="53" t="s">
        <v>637</v>
      </c>
      <c r="I18" s="7" t="s">
        <v>392</v>
      </c>
      <c r="J18" s="8"/>
    </row>
    <row r="19" spans="1:10" ht="24.95" customHeight="1" x14ac:dyDescent="0.2">
      <c r="A19" s="5">
        <v>12</v>
      </c>
      <c r="B19" s="6" t="s">
        <v>660</v>
      </c>
      <c r="C19" s="6" t="s">
        <v>638</v>
      </c>
      <c r="D19" s="88" t="s">
        <v>627</v>
      </c>
      <c r="E19" s="6" t="s">
        <v>631</v>
      </c>
      <c r="F19" s="6">
        <v>1</v>
      </c>
      <c r="G19" s="8">
        <v>941735.83</v>
      </c>
      <c r="H19" s="53" t="s">
        <v>637</v>
      </c>
      <c r="I19" s="7" t="s">
        <v>392</v>
      </c>
      <c r="J19" s="8"/>
    </row>
    <row r="20" spans="1:10" ht="24.95" customHeight="1" x14ac:dyDescent="0.2">
      <c r="A20" s="5">
        <v>13</v>
      </c>
      <c r="B20" s="6" t="s">
        <v>661</v>
      </c>
      <c r="C20" s="6" t="s">
        <v>638</v>
      </c>
      <c r="D20" s="88" t="s">
        <v>641</v>
      </c>
      <c r="E20" s="6"/>
      <c r="F20" s="6">
        <v>1</v>
      </c>
      <c r="G20" s="8">
        <v>94250.03</v>
      </c>
      <c r="H20" s="53"/>
      <c r="I20" s="8"/>
      <c r="J20" s="8"/>
    </row>
    <row r="21" spans="1:10" ht="24.95" customHeight="1" x14ac:dyDescent="0.2">
      <c r="A21" s="5">
        <v>14</v>
      </c>
      <c r="B21" s="6" t="s">
        <v>661</v>
      </c>
      <c r="C21" s="6" t="s">
        <v>638</v>
      </c>
      <c r="D21" s="88" t="s">
        <v>642</v>
      </c>
      <c r="E21" s="6"/>
      <c r="F21" s="6">
        <v>1</v>
      </c>
      <c r="G21" s="8">
        <v>815079.78</v>
      </c>
      <c r="H21" s="53"/>
      <c r="I21" s="8"/>
      <c r="J21" s="8"/>
    </row>
    <row r="22" spans="1:10" ht="24.95" customHeight="1" x14ac:dyDescent="0.2">
      <c r="A22" s="5">
        <v>15</v>
      </c>
      <c r="B22" s="6" t="s">
        <v>661</v>
      </c>
      <c r="C22" s="6" t="s">
        <v>638</v>
      </c>
      <c r="D22" s="88" t="s">
        <v>643</v>
      </c>
      <c r="E22" s="6"/>
      <c r="F22" s="6">
        <v>1</v>
      </c>
      <c r="G22" s="8">
        <v>130148.19</v>
      </c>
      <c r="H22" s="53"/>
      <c r="I22" s="8"/>
      <c r="J22" s="8"/>
    </row>
    <row r="23" spans="1:10" ht="24.95" customHeight="1" x14ac:dyDescent="0.2">
      <c r="A23" s="5">
        <v>16</v>
      </c>
      <c r="B23" s="6" t="s">
        <v>661</v>
      </c>
      <c r="C23" s="6" t="s">
        <v>638</v>
      </c>
      <c r="D23" s="88" t="s">
        <v>644</v>
      </c>
      <c r="E23" s="6"/>
      <c r="F23" s="6">
        <v>1</v>
      </c>
      <c r="G23" s="8">
        <v>17634.98</v>
      </c>
      <c r="H23" s="53"/>
      <c r="I23" s="8"/>
      <c r="J23" s="8"/>
    </row>
    <row r="24" spans="1:10" ht="24.95" customHeight="1" x14ac:dyDescent="0.2">
      <c r="A24" s="5">
        <v>17</v>
      </c>
      <c r="B24" s="6" t="s">
        <v>662</v>
      </c>
      <c r="C24" s="6" t="s">
        <v>638</v>
      </c>
      <c r="D24" s="88" t="s">
        <v>645</v>
      </c>
      <c r="E24" s="6"/>
      <c r="F24" s="6">
        <v>1</v>
      </c>
      <c r="G24" s="8">
        <v>100000</v>
      </c>
      <c r="H24" s="53"/>
      <c r="I24" s="8"/>
      <c r="J24" s="8"/>
    </row>
    <row r="25" spans="1:10" ht="24.95" customHeight="1" x14ac:dyDescent="0.2">
      <c r="A25" s="5">
        <v>18</v>
      </c>
      <c r="B25" s="6" t="s">
        <v>662</v>
      </c>
      <c r="C25" s="6" t="s">
        <v>638</v>
      </c>
      <c r="D25" s="88" t="s">
        <v>646</v>
      </c>
      <c r="E25" s="6"/>
      <c r="F25" s="6">
        <v>1</v>
      </c>
      <c r="G25" s="8">
        <v>350000</v>
      </c>
      <c r="H25" s="53"/>
      <c r="I25" s="8"/>
      <c r="J25" s="8"/>
    </row>
    <row r="26" spans="1:10" ht="24.95" customHeight="1" x14ac:dyDescent="0.2">
      <c r="A26" s="5">
        <v>19</v>
      </c>
      <c r="B26" s="6" t="s">
        <v>662</v>
      </c>
      <c r="C26" s="6" t="s">
        <v>638</v>
      </c>
      <c r="D26" s="88" t="s">
        <v>647</v>
      </c>
      <c r="E26" s="6"/>
      <c r="F26" s="6">
        <v>1</v>
      </c>
      <c r="G26" s="8">
        <v>14241633.609999999</v>
      </c>
      <c r="H26" s="53"/>
      <c r="I26" s="8"/>
      <c r="J26" s="8"/>
    </row>
    <row r="27" spans="1:10" ht="24.95" customHeight="1" x14ac:dyDescent="0.2">
      <c r="A27" s="5">
        <v>20</v>
      </c>
      <c r="B27" s="6" t="s">
        <v>662</v>
      </c>
      <c r="C27" s="6" t="s">
        <v>638</v>
      </c>
      <c r="D27" s="88" t="s">
        <v>648</v>
      </c>
      <c r="E27" s="6"/>
      <c r="F27" s="6">
        <v>1</v>
      </c>
      <c r="G27" s="8">
        <v>10250000</v>
      </c>
      <c r="H27" s="53"/>
      <c r="I27" s="8"/>
      <c r="J27" s="8"/>
    </row>
    <row r="28" spans="1:10" ht="24.95" customHeight="1" x14ac:dyDescent="0.2">
      <c r="A28" s="5">
        <v>21</v>
      </c>
      <c r="B28" s="6" t="s">
        <v>662</v>
      </c>
      <c r="C28" s="6" t="s">
        <v>638</v>
      </c>
      <c r="D28" s="88" t="s">
        <v>649</v>
      </c>
      <c r="E28" s="6"/>
      <c r="F28" s="6">
        <v>1</v>
      </c>
      <c r="G28" s="8">
        <v>418661</v>
      </c>
      <c r="H28" s="53"/>
      <c r="I28" s="8"/>
      <c r="J28" s="8"/>
    </row>
    <row r="29" spans="1:10" ht="24.95" customHeight="1" x14ac:dyDescent="0.2">
      <c r="A29" s="5">
        <v>22</v>
      </c>
      <c r="B29" s="6" t="s">
        <v>662</v>
      </c>
      <c r="C29" s="6" t="s">
        <v>638</v>
      </c>
      <c r="D29" s="88" t="s">
        <v>650</v>
      </c>
      <c r="E29" s="6"/>
      <c r="F29" s="6">
        <v>1</v>
      </c>
      <c r="G29" s="8">
        <v>533890.55000000005</v>
      </c>
      <c r="H29" s="53"/>
      <c r="I29" s="8"/>
      <c r="J29" s="8"/>
    </row>
    <row r="30" spans="1:10" ht="24.95" customHeight="1" x14ac:dyDescent="0.2">
      <c r="A30" s="5">
        <v>23</v>
      </c>
      <c r="B30" s="6" t="s">
        <v>662</v>
      </c>
      <c r="C30" s="6" t="s">
        <v>638</v>
      </c>
      <c r="D30" s="88" t="s">
        <v>651</v>
      </c>
      <c r="E30" s="6"/>
      <c r="F30" s="6">
        <v>1</v>
      </c>
      <c r="G30" s="8">
        <v>1519852.98</v>
      </c>
      <c r="H30" s="53"/>
      <c r="I30" s="8"/>
      <c r="J30" s="8"/>
    </row>
    <row r="31" spans="1:10" ht="24.95" customHeight="1" x14ac:dyDescent="0.2">
      <c r="A31" s="5">
        <v>24</v>
      </c>
      <c r="B31" s="6" t="s">
        <v>663</v>
      </c>
      <c r="C31" s="6" t="s">
        <v>638</v>
      </c>
      <c r="D31" s="88" t="s">
        <v>652</v>
      </c>
      <c r="E31" s="6"/>
      <c r="F31" s="6">
        <v>1</v>
      </c>
      <c r="G31" s="8">
        <v>621349.82999999996</v>
      </c>
      <c r="H31" s="53"/>
      <c r="I31" s="8"/>
      <c r="J31" s="8"/>
    </row>
    <row r="32" spans="1:10" ht="24.95" customHeight="1" x14ac:dyDescent="0.2">
      <c r="A32" s="5">
        <v>25</v>
      </c>
      <c r="B32" s="6" t="s">
        <v>663</v>
      </c>
      <c r="C32" s="6" t="s">
        <v>638</v>
      </c>
      <c r="D32" s="88" t="s">
        <v>653</v>
      </c>
      <c r="E32" s="6"/>
      <c r="F32" s="6">
        <v>1</v>
      </c>
      <c r="G32" s="8">
        <v>250000</v>
      </c>
      <c r="H32" s="53"/>
      <c r="I32" s="8"/>
      <c r="J32" s="8"/>
    </row>
    <row r="33" spans="1:10" ht="24.95" customHeight="1" x14ac:dyDescent="0.2">
      <c r="A33" s="5">
        <v>26</v>
      </c>
      <c r="B33" s="6" t="s">
        <v>664</v>
      </c>
      <c r="C33" s="6" t="s">
        <v>638</v>
      </c>
      <c r="D33" s="88" t="s">
        <v>654</v>
      </c>
      <c r="E33" s="6"/>
      <c r="F33" s="6">
        <v>1</v>
      </c>
      <c r="G33" s="8">
        <v>100000</v>
      </c>
      <c r="H33" s="53"/>
      <c r="I33" s="8"/>
      <c r="J33" s="8"/>
    </row>
    <row r="34" spans="1:10" ht="24.95" customHeight="1" x14ac:dyDescent="0.2">
      <c r="A34" s="5">
        <v>27</v>
      </c>
      <c r="B34" s="6" t="s">
        <v>664</v>
      </c>
      <c r="C34" s="6" t="s">
        <v>638</v>
      </c>
      <c r="D34" s="88" t="s">
        <v>655</v>
      </c>
      <c r="E34" s="6"/>
      <c r="F34" s="6">
        <v>1</v>
      </c>
      <c r="G34" s="8">
        <v>100000</v>
      </c>
      <c r="H34" s="53"/>
      <c r="I34" s="8"/>
      <c r="J34" s="8"/>
    </row>
    <row r="35" spans="1:10" ht="24.95" customHeight="1" x14ac:dyDescent="0.2">
      <c r="A35" s="5">
        <v>28</v>
      </c>
      <c r="B35" s="6" t="s">
        <v>664</v>
      </c>
      <c r="C35" s="6" t="s">
        <v>638</v>
      </c>
      <c r="D35" s="88" t="s">
        <v>656</v>
      </c>
      <c r="E35" s="6"/>
      <c r="F35" s="6">
        <v>1</v>
      </c>
      <c r="G35" s="8">
        <v>75000</v>
      </c>
      <c r="H35" s="53"/>
      <c r="I35" s="8"/>
      <c r="J35" s="8"/>
    </row>
    <row r="36" spans="1:10" ht="24.95" customHeight="1" x14ac:dyDescent="0.2">
      <c r="A36" s="5">
        <v>29</v>
      </c>
      <c r="B36" s="6" t="s">
        <v>664</v>
      </c>
      <c r="C36" s="6" t="s">
        <v>638</v>
      </c>
      <c r="D36" s="88" t="s">
        <v>657</v>
      </c>
      <c r="E36" s="6"/>
      <c r="F36" s="6">
        <v>1</v>
      </c>
      <c r="G36" s="8">
        <v>30000</v>
      </c>
      <c r="H36" s="53"/>
      <c r="I36" s="8"/>
      <c r="J36" s="8"/>
    </row>
    <row r="37" spans="1:10" ht="24.95" customHeight="1" x14ac:dyDescent="0.2">
      <c r="A37" s="5">
        <v>30</v>
      </c>
      <c r="B37" s="6" t="s">
        <v>665</v>
      </c>
      <c r="C37" s="6" t="s">
        <v>638</v>
      </c>
      <c r="D37" s="88" t="s">
        <v>658</v>
      </c>
      <c r="E37" s="6"/>
      <c r="F37" s="6">
        <v>1</v>
      </c>
      <c r="G37" s="8">
        <v>685482.51</v>
      </c>
      <c r="H37" s="53"/>
      <c r="I37" s="8"/>
      <c r="J37" s="8"/>
    </row>
    <row r="38" spans="1:10" ht="24.95" customHeight="1" x14ac:dyDescent="0.2">
      <c r="A38" s="5">
        <v>31</v>
      </c>
      <c r="B38" s="6" t="s">
        <v>665</v>
      </c>
      <c r="C38" s="6" t="s">
        <v>638</v>
      </c>
      <c r="D38" s="88" t="s">
        <v>659</v>
      </c>
      <c r="E38" s="6"/>
      <c r="F38" s="6">
        <v>1</v>
      </c>
      <c r="G38" s="8">
        <v>87500</v>
      </c>
      <c r="H38" s="53"/>
      <c r="I38" s="8"/>
      <c r="J38" s="8"/>
    </row>
    <row r="39" spans="1:10" x14ac:dyDescent="0.2">
      <c r="G39" s="73">
        <f>SUM(G8:G38)</f>
        <v>35691269.43</v>
      </c>
    </row>
  </sheetData>
  <mergeCells count="3">
    <mergeCell ref="A2:J3"/>
    <mergeCell ref="A4:J4"/>
    <mergeCell ref="A5:J5"/>
  </mergeCells>
  <pageMargins left="0" right="0" top="0" bottom="0"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88A8-8382-4914-9D53-921CC3F020F4}">
  <sheetPr>
    <tabColor rgb="FFFFC000"/>
  </sheetPr>
  <dimension ref="A1:M69"/>
  <sheetViews>
    <sheetView topLeftCell="A61" workbookViewId="0">
      <selection activeCell="E74" sqref="E74"/>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15.28515625" style="1" customWidth="1"/>
    <col min="6" max="6" width="12.140625" style="1" customWidth="1"/>
    <col min="7" max="7" width="16.7109375" style="1" customWidth="1"/>
    <col min="8" max="8" width="15.8554687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98" t="s">
        <v>938</v>
      </c>
      <c r="C8" s="6"/>
      <c r="D8" s="74" t="s">
        <v>881</v>
      </c>
      <c r="E8" s="6"/>
      <c r="F8" s="6">
        <v>1</v>
      </c>
      <c r="G8" s="105">
        <v>240000</v>
      </c>
      <c r="H8" s="12"/>
      <c r="I8" s="106" t="s">
        <v>221</v>
      </c>
      <c r="J8" s="7"/>
    </row>
    <row r="9" spans="1:13" ht="24.95" customHeight="1" thickBot="1" x14ac:dyDescent="0.25">
      <c r="A9" s="5">
        <v>2</v>
      </c>
      <c r="B9" s="98" t="s">
        <v>939</v>
      </c>
      <c r="C9" s="6"/>
      <c r="D9" s="74" t="s">
        <v>882</v>
      </c>
      <c r="E9" s="6"/>
      <c r="F9" s="6">
        <v>1</v>
      </c>
      <c r="G9" s="105">
        <v>135000</v>
      </c>
      <c r="H9" s="7"/>
      <c r="I9" s="106" t="s">
        <v>221</v>
      </c>
      <c r="J9" s="7"/>
    </row>
    <row r="10" spans="1:13" ht="24.95" customHeight="1" thickBot="1" x14ac:dyDescent="0.25">
      <c r="A10" s="5">
        <v>3</v>
      </c>
      <c r="B10" s="98" t="s">
        <v>940</v>
      </c>
      <c r="C10" s="6"/>
      <c r="D10" s="74" t="s">
        <v>883</v>
      </c>
      <c r="E10" s="6"/>
      <c r="F10" s="6">
        <v>1</v>
      </c>
      <c r="G10" s="105">
        <v>267000</v>
      </c>
      <c r="H10" s="7"/>
      <c r="I10" s="106" t="s">
        <v>221</v>
      </c>
      <c r="J10" s="7"/>
    </row>
    <row r="11" spans="1:13" ht="24.95" customHeight="1" thickBot="1" x14ac:dyDescent="0.25">
      <c r="A11" s="5">
        <v>4</v>
      </c>
      <c r="B11" s="98" t="s">
        <v>941</v>
      </c>
      <c r="C11" s="6"/>
      <c r="D11" s="74" t="s">
        <v>884</v>
      </c>
      <c r="E11" s="6"/>
      <c r="F11" s="6">
        <v>1</v>
      </c>
      <c r="G11" s="105">
        <v>130000</v>
      </c>
      <c r="H11" s="8"/>
      <c r="I11" s="106" t="s">
        <v>221</v>
      </c>
      <c r="J11" s="8"/>
    </row>
    <row r="12" spans="1:13" ht="24.95" customHeight="1" thickBot="1" x14ac:dyDescent="0.25">
      <c r="A12" s="5">
        <v>5</v>
      </c>
      <c r="B12" s="98" t="s">
        <v>941</v>
      </c>
      <c r="C12" s="6"/>
      <c r="D12" s="74" t="s">
        <v>885</v>
      </c>
      <c r="E12" s="6"/>
      <c r="F12" s="6">
        <v>1</v>
      </c>
      <c r="G12" s="105">
        <v>12000</v>
      </c>
      <c r="H12" s="8"/>
      <c r="I12" s="106" t="s">
        <v>221</v>
      </c>
      <c r="J12" s="8"/>
    </row>
    <row r="13" spans="1:13" ht="24.95" customHeight="1" thickBot="1" x14ac:dyDescent="0.25">
      <c r="A13" s="5">
        <v>6</v>
      </c>
      <c r="B13" s="98" t="s">
        <v>942</v>
      </c>
      <c r="C13" s="6"/>
      <c r="D13" s="74" t="s">
        <v>886</v>
      </c>
      <c r="E13" s="6"/>
      <c r="F13" s="6">
        <v>1</v>
      </c>
      <c r="G13" s="105">
        <v>345000</v>
      </c>
      <c r="H13" s="8"/>
      <c r="I13" s="106" t="s">
        <v>221</v>
      </c>
      <c r="J13" s="8"/>
    </row>
    <row r="14" spans="1:13" ht="24.95" customHeight="1" thickBot="1" x14ac:dyDescent="0.25">
      <c r="A14" s="5">
        <v>7</v>
      </c>
      <c r="B14" s="98" t="s">
        <v>942</v>
      </c>
      <c r="C14" s="6"/>
      <c r="D14" s="74" t="s">
        <v>887</v>
      </c>
      <c r="E14" s="6"/>
      <c r="F14" s="6">
        <v>1</v>
      </c>
      <c r="G14" s="105">
        <v>10000000</v>
      </c>
      <c r="H14" s="8"/>
      <c r="I14" s="106" t="s">
        <v>221</v>
      </c>
      <c r="J14" s="8"/>
    </row>
    <row r="15" spans="1:13" ht="24.95" customHeight="1" thickBot="1" x14ac:dyDescent="0.25">
      <c r="A15" s="5">
        <v>8</v>
      </c>
      <c r="B15" s="98" t="s">
        <v>942</v>
      </c>
      <c r="C15" s="6"/>
      <c r="D15" s="74" t="s">
        <v>888</v>
      </c>
      <c r="E15" s="6"/>
      <c r="F15" s="6">
        <v>1</v>
      </c>
      <c r="G15" s="105">
        <v>50000</v>
      </c>
      <c r="H15" s="8"/>
      <c r="I15" s="106" t="s">
        <v>221</v>
      </c>
      <c r="J15" s="8"/>
    </row>
    <row r="16" spans="1:13" ht="24.95" customHeight="1" thickBot="1" x14ac:dyDescent="0.25">
      <c r="A16" s="5">
        <v>9</v>
      </c>
      <c r="B16" s="98" t="s">
        <v>942</v>
      </c>
      <c r="C16" s="6"/>
      <c r="D16" s="112" t="s">
        <v>889</v>
      </c>
      <c r="E16" s="6"/>
      <c r="F16" s="6">
        <v>1</v>
      </c>
      <c r="G16" s="107">
        <v>200000</v>
      </c>
      <c r="H16" s="8"/>
      <c r="I16" s="106" t="s">
        <v>221</v>
      </c>
      <c r="J16" s="8"/>
    </row>
    <row r="17" spans="1:10" ht="24.95" customHeight="1" thickBot="1" x14ac:dyDescent="0.25">
      <c r="A17" s="5">
        <v>10</v>
      </c>
      <c r="B17" s="99" t="s">
        <v>943</v>
      </c>
      <c r="C17" s="6"/>
      <c r="D17" s="74" t="s">
        <v>890</v>
      </c>
      <c r="E17" s="6"/>
      <c r="F17" s="6">
        <v>1</v>
      </c>
      <c r="G17" s="107">
        <v>100000</v>
      </c>
      <c r="H17" s="8"/>
      <c r="I17" s="106" t="s">
        <v>221</v>
      </c>
      <c r="J17" s="8"/>
    </row>
    <row r="18" spans="1:10" ht="24.95" customHeight="1" thickBot="1" x14ac:dyDescent="0.25">
      <c r="A18" s="5">
        <v>11</v>
      </c>
      <c r="B18" s="98" t="s">
        <v>943</v>
      </c>
      <c r="C18" s="6"/>
      <c r="D18" s="74" t="s">
        <v>891</v>
      </c>
      <c r="E18" s="6"/>
      <c r="F18" s="6">
        <v>1</v>
      </c>
      <c r="G18" s="105">
        <v>272000</v>
      </c>
      <c r="H18" s="8"/>
      <c r="I18" s="106" t="s">
        <v>221</v>
      </c>
      <c r="J18" s="8"/>
    </row>
    <row r="19" spans="1:10" ht="24.95" customHeight="1" thickBot="1" x14ac:dyDescent="0.25">
      <c r="A19" s="5">
        <v>12</v>
      </c>
      <c r="B19" s="98" t="s">
        <v>939</v>
      </c>
      <c r="C19" s="6"/>
      <c r="D19" s="74" t="s">
        <v>892</v>
      </c>
      <c r="E19" s="6"/>
      <c r="F19" s="6">
        <v>1</v>
      </c>
      <c r="G19" s="105">
        <v>757000</v>
      </c>
      <c r="H19" s="8"/>
      <c r="I19" s="106" t="s">
        <v>221</v>
      </c>
      <c r="J19" s="8"/>
    </row>
    <row r="20" spans="1:10" ht="24.95" customHeight="1" thickBot="1" x14ac:dyDescent="0.25">
      <c r="A20" s="5">
        <v>13</v>
      </c>
      <c r="B20" s="98" t="s">
        <v>939</v>
      </c>
      <c r="C20" s="6"/>
      <c r="D20" s="74" t="s">
        <v>893</v>
      </c>
      <c r="E20" s="6"/>
      <c r="F20" s="6">
        <v>1</v>
      </c>
      <c r="G20" s="105">
        <v>2000</v>
      </c>
      <c r="H20" s="8"/>
      <c r="I20" s="106" t="s">
        <v>222</v>
      </c>
      <c r="J20" s="8"/>
    </row>
    <row r="21" spans="1:10" ht="24.95" customHeight="1" thickBot="1" x14ac:dyDescent="0.25">
      <c r="A21" s="5">
        <v>14</v>
      </c>
      <c r="B21" s="98" t="s">
        <v>944</v>
      </c>
      <c r="C21" s="6"/>
      <c r="D21" s="74" t="s">
        <v>894</v>
      </c>
      <c r="E21" s="6"/>
      <c r="F21" s="6">
        <v>1</v>
      </c>
      <c r="G21" s="107">
        <v>25000</v>
      </c>
      <c r="H21" s="8"/>
      <c r="I21" s="106" t="s">
        <v>222</v>
      </c>
      <c r="J21" s="8"/>
    </row>
    <row r="22" spans="1:10" ht="24.95" customHeight="1" thickBot="1" x14ac:dyDescent="0.25">
      <c r="A22" s="5">
        <v>15</v>
      </c>
      <c r="B22" s="99" t="s">
        <v>944</v>
      </c>
      <c r="C22" s="6"/>
      <c r="D22" s="74" t="s">
        <v>895</v>
      </c>
      <c r="E22" s="6"/>
      <c r="F22" s="6">
        <v>1</v>
      </c>
      <c r="G22" s="107">
        <v>350000</v>
      </c>
      <c r="H22" s="8"/>
      <c r="I22" s="106" t="s">
        <v>221</v>
      </c>
      <c r="J22" s="8"/>
    </row>
    <row r="23" spans="1:10" ht="24.95" customHeight="1" thickBot="1" x14ac:dyDescent="0.25">
      <c r="A23" s="5">
        <v>16</v>
      </c>
      <c r="B23" s="99" t="s">
        <v>944</v>
      </c>
      <c r="C23" s="6" t="s">
        <v>615</v>
      </c>
      <c r="D23" s="74" t="s">
        <v>896</v>
      </c>
      <c r="E23" s="6"/>
      <c r="F23" s="6">
        <v>1</v>
      </c>
      <c r="G23" s="107">
        <v>50000</v>
      </c>
      <c r="H23" s="8"/>
      <c r="I23" s="106" t="s">
        <v>222</v>
      </c>
      <c r="J23" s="8"/>
    </row>
    <row r="24" spans="1:10" ht="24.95" customHeight="1" thickBot="1" x14ac:dyDescent="0.25">
      <c r="A24" s="5">
        <v>17</v>
      </c>
      <c r="B24" s="99" t="s">
        <v>944</v>
      </c>
      <c r="C24" s="6" t="s">
        <v>615</v>
      </c>
      <c r="D24" s="74" t="s">
        <v>897</v>
      </c>
      <c r="E24" s="6"/>
      <c r="F24" s="6">
        <v>1</v>
      </c>
      <c r="G24" s="107">
        <v>20000</v>
      </c>
      <c r="H24" s="8"/>
      <c r="I24" s="106" t="s">
        <v>222</v>
      </c>
      <c r="J24" s="8"/>
    </row>
    <row r="25" spans="1:10" ht="24.95" customHeight="1" thickBot="1" x14ac:dyDescent="0.25">
      <c r="A25" s="5">
        <v>18</v>
      </c>
      <c r="B25" s="99" t="s">
        <v>944</v>
      </c>
      <c r="C25" s="6" t="s">
        <v>615</v>
      </c>
      <c r="D25" s="74" t="s">
        <v>122</v>
      </c>
      <c r="E25" s="6"/>
      <c r="F25" s="6">
        <v>1</v>
      </c>
      <c r="G25" s="107">
        <v>15000</v>
      </c>
      <c r="H25" s="8"/>
      <c r="I25" s="106" t="s">
        <v>222</v>
      </c>
      <c r="J25" s="8"/>
    </row>
    <row r="26" spans="1:10" ht="24.95" customHeight="1" thickBot="1" x14ac:dyDescent="0.25">
      <c r="A26" s="5">
        <v>19</v>
      </c>
      <c r="B26" s="99" t="s">
        <v>945</v>
      </c>
      <c r="C26" s="6" t="s">
        <v>615</v>
      </c>
      <c r="D26" s="74" t="s">
        <v>694</v>
      </c>
      <c r="E26" s="6"/>
      <c r="F26" s="6">
        <v>1</v>
      </c>
      <c r="G26" s="107">
        <v>10000</v>
      </c>
      <c r="H26" s="8"/>
      <c r="I26" s="106" t="s">
        <v>224</v>
      </c>
      <c r="J26" s="8"/>
    </row>
    <row r="27" spans="1:10" ht="24.95" customHeight="1" thickBot="1" x14ac:dyDescent="0.25">
      <c r="A27" s="5">
        <v>20</v>
      </c>
      <c r="B27" s="99" t="s">
        <v>945</v>
      </c>
      <c r="C27" s="6" t="s">
        <v>615</v>
      </c>
      <c r="D27" s="74" t="s">
        <v>898</v>
      </c>
      <c r="E27" s="6"/>
      <c r="F27" s="6">
        <v>1</v>
      </c>
      <c r="G27" s="107">
        <v>100000</v>
      </c>
      <c r="H27" s="8"/>
      <c r="I27" s="106" t="s">
        <v>221</v>
      </c>
      <c r="J27" s="8"/>
    </row>
    <row r="28" spans="1:10" ht="24.95" customHeight="1" thickBot="1" x14ac:dyDescent="0.25">
      <c r="A28" s="5">
        <v>21</v>
      </c>
      <c r="B28" s="99" t="s">
        <v>945</v>
      </c>
      <c r="C28" s="6" t="s">
        <v>615</v>
      </c>
      <c r="D28" s="74" t="s">
        <v>697</v>
      </c>
      <c r="E28" s="6"/>
      <c r="F28" s="6">
        <v>1</v>
      </c>
      <c r="G28" s="107">
        <v>150000</v>
      </c>
      <c r="H28" s="8"/>
      <c r="I28" s="106" t="s">
        <v>221</v>
      </c>
      <c r="J28" s="8"/>
    </row>
    <row r="29" spans="1:10" ht="24.95" customHeight="1" thickBot="1" x14ac:dyDescent="0.25">
      <c r="A29" s="5">
        <v>22</v>
      </c>
      <c r="B29" s="99" t="s">
        <v>946</v>
      </c>
      <c r="C29" s="6" t="s">
        <v>615</v>
      </c>
      <c r="D29" s="74" t="s">
        <v>899</v>
      </c>
      <c r="E29" s="6"/>
      <c r="F29" s="6">
        <v>1</v>
      </c>
      <c r="G29" s="107">
        <v>100000</v>
      </c>
      <c r="H29" s="8"/>
      <c r="I29" s="106" t="s">
        <v>221</v>
      </c>
      <c r="J29" s="8"/>
    </row>
    <row r="30" spans="1:10" ht="24.95" customHeight="1" thickBot="1" x14ac:dyDescent="0.25">
      <c r="A30" s="5">
        <v>23</v>
      </c>
      <c r="B30" s="99" t="s">
        <v>946</v>
      </c>
      <c r="C30" s="6" t="s">
        <v>879</v>
      </c>
      <c r="D30" s="74" t="s">
        <v>900</v>
      </c>
      <c r="E30" s="6"/>
      <c r="F30" s="6">
        <v>1</v>
      </c>
      <c r="G30" s="107">
        <v>3000</v>
      </c>
      <c r="H30" s="8"/>
      <c r="I30" s="106" t="s">
        <v>222</v>
      </c>
      <c r="J30" s="8"/>
    </row>
    <row r="31" spans="1:10" ht="24.95" customHeight="1" thickBot="1" x14ac:dyDescent="0.25">
      <c r="A31" s="5">
        <v>24</v>
      </c>
      <c r="B31" s="99" t="s">
        <v>946</v>
      </c>
      <c r="C31" s="6" t="s">
        <v>879</v>
      </c>
      <c r="D31" s="74" t="s">
        <v>901</v>
      </c>
      <c r="E31" s="6"/>
      <c r="F31" s="6">
        <v>1</v>
      </c>
      <c r="G31" s="107">
        <v>5000</v>
      </c>
      <c r="H31" s="8"/>
      <c r="I31" s="106" t="s">
        <v>222</v>
      </c>
      <c r="J31" s="8"/>
    </row>
    <row r="32" spans="1:10" ht="24.95" customHeight="1" thickBot="1" x14ac:dyDescent="0.25">
      <c r="A32" s="5">
        <v>25</v>
      </c>
      <c r="B32" s="99" t="s">
        <v>946</v>
      </c>
      <c r="C32" s="6" t="s">
        <v>879</v>
      </c>
      <c r="D32" s="74" t="s">
        <v>902</v>
      </c>
      <c r="E32" s="6"/>
      <c r="F32" s="6">
        <v>1</v>
      </c>
      <c r="G32" s="107">
        <v>700000</v>
      </c>
      <c r="H32" s="8"/>
      <c r="I32" s="106" t="s">
        <v>221</v>
      </c>
      <c r="J32" s="8"/>
    </row>
    <row r="33" spans="1:10" ht="24.95" customHeight="1" thickBot="1" x14ac:dyDescent="0.25">
      <c r="A33" s="5">
        <v>26</v>
      </c>
      <c r="B33" s="98" t="s">
        <v>947</v>
      </c>
      <c r="C33" s="6" t="s">
        <v>879</v>
      </c>
      <c r="D33" s="74" t="s">
        <v>691</v>
      </c>
      <c r="E33" s="6"/>
      <c r="F33" s="6">
        <v>1</v>
      </c>
      <c r="G33" s="105">
        <v>110000</v>
      </c>
      <c r="H33" s="8"/>
      <c r="I33" s="106" t="s">
        <v>221</v>
      </c>
      <c r="J33" s="8"/>
    </row>
    <row r="34" spans="1:10" ht="24.95" customHeight="1" thickBot="1" x14ac:dyDescent="0.25">
      <c r="A34" s="5">
        <v>27</v>
      </c>
      <c r="B34" s="99" t="s">
        <v>947</v>
      </c>
      <c r="C34" s="6" t="s">
        <v>615</v>
      </c>
      <c r="D34" s="74" t="s">
        <v>903</v>
      </c>
      <c r="E34" s="6"/>
      <c r="F34" s="6">
        <v>1</v>
      </c>
      <c r="G34" s="107">
        <v>150000</v>
      </c>
      <c r="H34" s="8"/>
      <c r="I34" s="106" t="s">
        <v>221</v>
      </c>
      <c r="J34" s="8"/>
    </row>
    <row r="35" spans="1:10" ht="24.95" customHeight="1" thickBot="1" x14ac:dyDescent="0.25">
      <c r="A35" s="5">
        <v>28</v>
      </c>
      <c r="B35" s="99" t="s">
        <v>947</v>
      </c>
      <c r="C35" s="6" t="s">
        <v>879</v>
      </c>
      <c r="D35" s="74" t="s">
        <v>904</v>
      </c>
      <c r="E35" s="6"/>
      <c r="F35" s="6">
        <v>1</v>
      </c>
      <c r="G35" s="107">
        <v>20000</v>
      </c>
      <c r="H35" s="8"/>
      <c r="I35" s="106" t="s">
        <v>222</v>
      </c>
      <c r="J35" s="8"/>
    </row>
    <row r="36" spans="1:10" ht="24.95" customHeight="1" thickBot="1" x14ac:dyDescent="0.25">
      <c r="A36" s="5">
        <v>29</v>
      </c>
      <c r="B36" s="100" t="s">
        <v>948</v>
      </c>
      <c r="C36" s="6" t="s">
        <v>879</v>
      </c>
      <c r="D36" s="74" t="s">
        <v>905</v>
      </c>
      <c r="E36" s="6"/>
      <c r="F36" s="6">
        <v>1</v>
      </c>
      <c r="G36" s="108">
        <v>700000</v>
      </c>
      <c r="H36" s="8"/>
      <c r="I36" s="101" t="s">
        <v>221</v>
      </c>
      <c r="J36" s="8"/>
    </row>
    <row r="37" spans="1:10" ht="24.95" customHeight="1" thickBot="1" x14ac:dyDescent="0.25">
      <c r="A37" s="5">
        <v>30</v>
      </c>
      <c r="B37" s="100" t="s">
        <v>949</v>
      </c>
      <c r="C37" s="6" t="s">
        <v>879</v>
      </c>
      <c r="D37" s="74" t="s">
        <v>906</v>
      </c>
      <c r="E37" s="6"/>
      <c r="F37" s="6">
        <v>1</v>
      </c>
      <c r="G37" s="109">
        <v>280000</v>
      </c>
      <c r="H37" s="8"/>
      <c r="I37" s="101" t="s">
        <v>221</v>
      </c>
      <c r="J37" s="8"/>
    </row>
    <row r="38" spans="1:10" ht="24.95" customHeight="1" thickBot="1" x14ac:dyDescent="0.25">
      <c r="A38" s="5">
        <v>31</v>
      </c>
      <c r="B38" s="100"/>
      <c r="C38" s="6" t="s">
        <v>879</v>
      </c>
      <c r="D38" s="74" t="s">
        <v>907</v>
      </c>
      <c r="E38" s="6"/>
      <c r="F38" s="6">
        <v>1</v>
      </c>
      <c r="G38" s="109">
        <v>250000</v>
      </c>
      <c r="H38" s="8"/>
      <c r="I38" s="101" t="s">
        <v>221</v>
      </c>
      <c r="J38" s="8"/>
    </row>
    <row r="39" spans="1:10" ht="24.95" customHeight="1" thickBot="1" x14ac:dyDescent="0.25">
      <c r="A39" s="5">
        <v>32</v>
      </c>
      <c r="B39" s="100" t="s">
        <v>948</v>
      </c>
      <c r="C39" s="6" t="s">
        <v>950</v>
      </c>
      <c r="D39" s="74" t="s">
        <v>908</v>
      </c>
      <c r="E39" s="6"/>
      <c r="F39" s="6">
        <v>1</v>
      </c>
      <c r="G39" s="109">
        <v>4000000</v>
      </c>
      <c r="H39" s="8"/>
      <c r="I39" s="101" t="s">
        <v>221</v>
      </c>
      <c r="J39" s="8"/>
    </row>
    <row r="40" spans="1:10" ht="24.95" customHeight="1" thickBot="1" x14ac:dyDescent="0.25">
      <c r="A40" s="5">
        <v>33</v>
      </c>
      <c r="B40" s="101" t="s">
        <v>948</v>
      </c>
      <c r="C40" s="6" t="s">
        <v>950</v>
      </c>
      <c r="D40" s="74" t="s">
        <v>909</v>
      </c>
      <c r="E40" s="6"/>
      <c r="F40" s="6">
        <v>1</v>
      </c>
      <c r="G40" s="109">
        <v>25000</v>
      </c>
      <c r="H40" s="8"/>
      <c r="I40" s="101" t="s">
        <v>222</v>
      </c>
      <c r="J40" s="8"/>
    </row>
    <row r="41" spans="1:10" ht="24.95" customHeight="1" thickBot="1" x14ac:dyDescent="0.25">
      <c r="A41" s="5">
        <v>34</v>
      </c>
      <c r="B41" s="101" t="s">
        <v>948</v>
      </c>
      <c r="C41" s="6" t="s">
        <v>615</v>
      </c>
      <c r="D41" s="74" t="s">
        <v>910</v>
      </c>
      <c r="E41" s="6"/>
      <c r="F41" s="6">
        <v>1</v>
      </c>
      <c r="G41" s="109">
        <v>3500</v>
      </c>
      <c r="H41" s="8"/>
      <c r="I41" s="101" t="s">
        <v>222</v>
      </c>
      <c r="J41" s="8"/>
    </row>
    <row r="42" spans="1:10" ht="24.95" customHeight="1" thickBot="1" x14ac:dyDescent="0.25">
      <c r="A42" s="5">
        <v>35</v>
      </c>
      <c r="B42" s="101" t="s">
        <v>948</v>
      </c>
      <c r="C42" s="6" t="s">
        <v>950</v>
      </c>
      <c r="D42" s="74" t="s">
        <v>911</v>
      </c>
      <c r="E42" s="6"/>
      <c r="F42" s="6">
        <v>1</v>
      </c>
      <c r="G42" s="109">
        <v>60000</v>
      </c>
      <c r="H42" s="8"/>
      <c r="I42" s="101" t="s">
        <v>222</v>
      </c>
      <c r="J42" s="8"/>
    </row>
    <row r="43" spans="1:10" ht="24.95" customHeight="1" thickBot="1" x14ac:dyDescent="0.25">
      <c r="A43" s="5">
        <v>36</v>
      </c>
      <c r="B43" s="101" t="s">
        <v>948</v>
      </c>
      <c r="C43" s="6" t="s">
        <v>950</v>
      </c>
      <c r="D43" s="74" t="s">
        <v>912</v>
      </c>
      <c r="E43" s="6"/>
      <c r="F43" s="6">
        <v>1</v>
      </c>
      <c r="G43" s="109">
        <v>6500</v>
      </c>
      <c r="H43" s="8"/>
      <c r="I43" s="101" t="s">
        <v>222</v>
      </c>
      <c r="J43" s="8"/>
    </row>
    <row r="44" spans="1:10" ht="24.95" customHeight="1" thickBot="1" x14ac:dyDescent="0.25">
      <c r="A44" s="5">
        <v>37</v>
      </c>
      <c r="B44" s="101" t="s">
        <v>948</v>
      </c>
      <c r="C44" s="6" t="s">
        <v>950</v>
      </c>
      <c r="D44" s="74" t="s">
        <v>913</v>
      </c>
      <c r="E44" s="6"/>
      <c r="F44" s="6">
        <v>1</v>
      </c>
      <c r="G44" s="109">
        <v>6000</v>
      </c>
      <c r="H44" s="8"/>
      <c r="I44" s="101" t="s">
        <v>222</v>
      </c>
      <c r="J44" s="8"/>
    </row>
    <row r="45" spans="1:10" ht="24.95" customHeight="1" thickBot="1" x14ac:dyDescent="0.25">
      <c r="A45" s="5">
        <v>38</v>
      </c>
      <c r="B45" s="101" t="s">
        <v>948</v>
      </c>
      <c r="C45" s="6" t="s">
        <v>614</v>
      </c>
      <c r="D45" s="74" t="s">
        <v>914</v>
      </c>
      <c r="E45" s="6"/>
      <c r="F45" s="6">
        <v>1</v>
      </c>
      <c r="G45" s="109">
        <v>36000</v>
      </c>
      <c r="H45" s="8"/>
      <c r="I45" s="101" t="s">
        <v>222</v>
      </c>
      <c r="J45" s="8"/>
    </row>
    <row r="46" spans="1:10" ht="24.95" customHeight="1" thickBot="1" x14ac:dyDescent="0.25">
      <c r="A46" s="5">
        <v>39</v>
      </c>
      <c r="B46" s="101" t="s">
        <v>948</v>
      </c>
      <c r="C46" s="6" t="s">
        <v>614</v>
      </c>
      <c r="D46" s="74" t="s">
        <v>915</v>
      </c>
      <c r="E46" s="6"/>
      <c r="F46" s="6">
        <v>1</v>
      </c>
      <c r="G46" s="109">
        <v>18000</v>
      </c>
      <c r="H46" s="8"/>
      <c r="I46" s="101" t="s">
        <v>222</v>
      </c>
      <c r="J46" s="8"/>
    </row>
    <row r="47" spans="1:10" ht="24.95" customHeight="1" thickBot="1" x14ac:dyDescent="0.25">
      <c r="A47" s="5">
        <v>40</v>
      </c>
      <c r="B47" s="101" t="s">
        <v>948</v>
      </c>
      <c r="C47" s="6" t="s">
        <v>950</v>
      </c>
      <c r="D47" s="74" t="s">
        <v>916</v>
      </c>
      <c r="E47" s="6"/>
      <c r="F47" s="6">
        <v>1</v>
      </c>
      <c r="G47" s="108">
        <v>50000</v>
      </c>
      <c r="H47" s="8"/>
      <c r="I47" s="101" t="s">
        <v>222</v>
      </c>
      <c r="J47" s="8"/>
    </row>
    <row r="48" spans="1:10" ht="24.95" customHeight="1" thickBot="1" x14ac:dyDescent="0.25">
      <c r="A48" s="5">
        <v>41</v>
      </c>
      <c r="B48" s="101" t="s">
        <v>948</v>
      </c>
      <c r="C48" s="6" t="s">
        <v>950</v>
      </c>
      <c r="D48" s="74" t="s">
        <v>917</v>
      </c>
      <c r="E48" s="6"/>
      <c r="F48" s="6">
        <v>1</v>
      </c>
      <c r="G48" s="108">
        <v>300000</v>
      </c>
      <c r="H48" s="8"/>
      <c r="I48" s="101" t="s">
        <v>221</v>
      </c>
      <c r="J48" s="8"/>
    </row>
    <row r="49" spans="1:10" ht="24.95" customHeight="1" thickBot="1" x14ac:dyDescent="0.25">
      <c r="A49" s="5">
        <v>42</v>
      </c>
      <c r="B49" s="101" t="s">
        <v>948</v>
      </c>
      <c r="C49" s="6" t="s">
        <v>879</v>
      </c>
      <c r="D49" s="74" t="s">
        <v>918</v>
      </c>
      <c r="E49" s="6"/>
      <c r="F49" s="6">
        <v>1</v>
      </c>
      <c r="G49" s="108">
        <v>2000</v>
      </c>
      <c r="H49" s="8"/>
      <c r="I49" s="101" t="s">
        <v>222</v>
      </c>
      <c r="J49" s="8"/>
    </row>
    <row r="50" spans="1:10" ht="24.95" customHeight="1" thickBot="1" x14ac:dyDescent="0.25">
      <c r="A50" s="5">
        <v>43</v>
      </c>
      <c r="B50" s="101" t="s">
        <v>948</v>
      </c>
      <c r="C50" s="6" t="s">
        <v>614</v>
      </c>
      <c r="D50" s="74" t="s">
        <v>919</v>
      </c>
      <c r="E50" s="6"/>
      <c r="F50" s="6">
        <v>1</v>
      </c>
      <c r="G50" s="108">
        <v>60000</v>
      </c>
      <c r="H50" s="8"/>
      <c r="I50" s="101" t="s">
        <v>221</v>
      </c>
      <c r="J50" s="8"/>
    </row>
    <row r="51" spans="1:10" ht="24.95" customHeight="1" thickBot="1" x14ac:dyDescent="0.25">
      <c r="A51" s="5">
        <v>44</v>
      </c>
      <c r="B51" s="101" t="s">
        <v>948</v>
      </c>
      <c r="C51" s="6" t="s">
        <v>614</v>
      </c>
      <c r="D51" s="74" t="s">
        <v>920</v>
      </c>
      <c r="E51" s="6"/>
      <c r="F51" s="6">
        <v>1</v>
      </c>
      <c r="G51" s="108">
        <v>20000</v>
      </c>
      <c r="H51" s="8"/>
      <c r="I51" s="101" t="s">
        <v>222</v>
      </c>
      <c r="J51" s="8"/>
    </row>
    <row r="52" spans="1:10" ht="24.95" customHeight="1" thickBot="1" x14ac:dyDescent="0.25">
      <c r="A52" s="5">
        <v>45</v>
      </c>
      <c r="B52" s="101" t="s">
        <v>948</v>
      </c>
      <c r="C52" s="6" t="s">
        <v>879</v>
      </c>
      <c r="D52" s="74" t="s">
        <v>921</v>
      </c>
      <c r="E52" s="6"/>
      <c r="F52" s="6">
        <v>1</v>
      </c>
      <c r="G52" s="108">
        <v>2000</v>
      </c>
      <c r="H52" s="8"/>
      <c r="I52" s="101" t="s">
        <v>222</v>
      </c>
      <c r="J52" s="8"/>
    </row>
    <row r="53" spans="1:10" ht="24.95" customHeight="1" thickBot="1" x14ac:dyDescent="0.25">
      <c r="A53" s="5">
        <v>46</v>
      </c>
      <c r="B53" s="101" t="s">
        <v>948</v>
      </c>
      <c r="C53" s="6" t="s">
        <v>614</v>
      </c>
      <c r="D53" s="74" t="s">
        <v>922</v>
      </c>
      <c r="E53" s="6"/>
      <c r="F53" s="6">
        <v>1</v>
      </c>
      <c r="G53" s="108">
        <v>10000</v>
      </c>
      <c r="H53" s="8"/>
      <c r="I53" s="101" t="s">
        <v>222</v>
      </c>
      <c r="J53" s="8"/>
    </row>
    <row r="54" spans="1:10" ht="24.95" customHeight="1" thickBot="1" x14ac:dyDescent="0.25">
      <c r="A54" s="5">
        <v>47</v>
      </c>
      <c r="B54" s="101" t="s">
        <v>948</v>
      </c>
      <c r="C54" s="6" t="s">
        <v>950</v>
      </c>
      <c r="D54" s="74" t="s">
        <v>923</v>
      </c>
      <c r="E54" s="6"/>
      <c r="F54" s="6">
        <v>1</v>
      </c>
      <c r="G54" s="109">
        <v>250000</v>
      </c>
      <c r="H54" s="8"/>
      <c r="I54" s="101" t="s">
        <v>224</v>
      </c>
      <c r="J54" s="8"/>
    </row>
    <row r="55" spans="1:10" ht="24.95" customHeight="1" thickBot="1" x14ac:dyDescent="0.25">
      <c r="A55" s="5">
        <v>48</v>
      </c>
      <c r="B55" s="101" t="s">
        <v>948</v>
      </c>
      <c r="C55" s="6" t="s">
        <v>879</v>
      </c>
      <c r="D55" s="74" t="s">
        <v>924</v>
      </c>
      <c r="E55" s="6"/>
      <c r="F55" s="6">
        <v>1</v>
      </c>
      <c r="G55" s="108">
        <v>50000</v>
      </c>
      <c r="H55" s="8"/>
      <c r="I55" s="101" t="s">
        <v>222</v>
      </c>
      <c r="J55" s="8"/>
    </row>
    <row r="56" spans="1:10" ht="24.95" customHeight="1" thickBot="1" x14ac:dyDescent="0.25">
      <c r="A56" s="5">
        <v>49</v>
      </c>
      <c r="B56" s="101" t="s">
        <v>948</v>
      </c>
      <c r="C56" s="6" t="s">
        <v>950</v>
      </c>
      <c r="D56" s="74" t="s">
        <v>925</v>
      </c>
      <c r="E56" s="6"/>
      <c r="F56" s="6">
        <v>1</v>
      </c>
      <c r="G56" s="108">
        <v>250000</v>
      </c>
      <c r="H56" s="8"/>
      <c r="I56" s="101" t="s">
        <v>221</v>
      </c>
      <c r="J56" s="8"/>
    </row>
    <row r="57" spans="1:10" ht="24.95" customHeight="1" thickBot="1" x14ac:dyDescent="0.25">
      <c r="A57" s="5">
        <v>50</v>
      </c>
      <c r="B57" s="101" t="s">
        <v>948</v>
      </c>
      <c r="C57" s="6" t="s">
        <v>614</v>
      </c>
      <c r="D57" s="74" t="s">
        <v>926</v>
      </c>
      <c r="E57" s="6"/>
      <c r="F57" s="6">
        <v>1</v>
      </c>
      <c r="G57" s="108">
        <v>10000</v>
      </c>
      <c r="H57" s="8"/>
      <c r="I57" s="101" t="s">
        <v>222</v>
      </c>
      <c r="J57" s="8"/>
    </row>
    <row r="58" spans="1:10" ht="24.95" customHeight="1" thickBot="1" x14ac:dyDescent="0.25">
      <c r="A58" s="5">
        <v>51</v>
      </c>
      <c r="B58" s="101" t="s">
        <v>948</v>
      </c>
      <c r="C58" s="6" t="s">
        <v>614</v>
      </c>
      <c r="D58" s="74" t="s">
        <v>927</v>
      </c>
      <c r="E58" s="6"/>
      <c r="F58" s="6">
        <v>1</v>
      </c>
      <c r="G58" s="108">
        <v>20000</v>
      </c>
      <c r="H58" s="8"/>
      <c r="I58" s="101" t="s">
        <v>222</v>
      </c>
      <c r="J58" s="8"/>
    </row>
    <row r="59" spans="1:10" ht="24.95" customHeight="1" thickBot="1" x14ac:dyDescent="0.25">
      <c r="A59" s="5">
        <v>52</v>
      </c>
      <c r="B59" s="101" t="s">
        <v>948</v>
      </c>
      <c r="C59" s="6" t="s">
        <v>614</v>
      </c>
      <c r="D59" s="74" t="s">
        <v>928</v>
      </c>
      <c r="E59" s="6"/>
      <c r="F59" s="6">
        <v>1</v>
      </c>
      <c r="G59" s="108">
        <v>1800</v>
      </c>
      <c r="H59" s="8"/>
      <c r="I59" s="101" t="s">
        <v>222</v>
      </c>
      <c r="J59" s="8"/>
    </row>
    <row r="60" spans="1:10" ht="24.95" customHeight="1" thickBot="1" x14ac:dyDescent="0.25">
      <c r="A60" s="5">
        <v>53</v>
      </c>
      <c r="B60" s="101" t="s">
        <v>948</v>
      </c>
      <c r="C60" s="6" t="s">
        <v>614</v>
      </c>
      <c r="D60" s="74" t="s">
        <v>929</v>
      </c>
      <c r="E60" s="6"/>
      <c r="F60" s="6">
        <v>1</v>
      </c>
      <c r="G60" s="108">
        <v>10000</v>
      </c>
      <c r="H60" s="8"/>
      <c r="I60" s="101" t="s">
        <v>222</v>
      </c>
      <c r="J60" s="8"/>
    </row>
    <row r="61" spans="1:10" ht="24.95" customHeight="1" thickBot="1" x14ac:dyDescent="0.25">
      <c r="A61" s="5">
        <v>54</v>
      </c>
      <c r="B61" s="101" t="s">
        <v>948</v>
      </c>
      <c r="C61" s="6" t="s">
        <v>614</v>
      </c>
      <c r="D61" s="74" t="s">
        <v>930</v>
      </c>
      <c r="E61" s="6"/>
      <c r="F61" s="6">
        <v>1</v>
      </c>
      <c r="G61" s="108">
        <v>10000</v>
      </c>
      <c r="H61" s="8"/>
      <c r="I61" s="101" t="s">
        <v>222</v>
      </c>
      <c r="J61" s="8"/>
    </row>
    <row r="62" spans="1:10" ht="24.95" customHeight="1" thickBot="1" x14ac:dyDescent="0.25">
      <c r="A62" s="5">
        <v>55</v>
      </c>
      <c r="B62" s="102" t="s">
        <v>948</v>
      </c>
      <c r="C62" s="6" t="s">
        <v>614</v>
      </c>
      <c r="D62" s="74" t="s">
        <v>931</v>
      </c>
      <c r="E62" s="6"/>
      <c r="F62" s="6">
        <v>1</v>
      </c>
      <c r="G62" s="110">
        <v>4000</v>
      </c>
      <c r="H62" s="8"/>
      <c r="I62" s="102" t="s">
        <v>222</v>
      </c>
      <c r="J62" s="8"/>
    </row>
    <row r="63" spans="1:10" ht="24.95" customHeight="1" thickBot="1" x14ac:dyDescent="0.25">
      <c r="A63" s="5">
        <v>56</v>
      </c>
      <c r="B63" s="103" t="s">
        <v>942</v>
      </c>
      <c r="C63" s="6" t="s">
        <v>879</v>
      </c>
      <c r="D63" s="74" t="s">
        <v>932</v>
      </c>
      <c r="E63" s="6"/>
      <c r="F63" s="6">
        <v>1</v>
      </c>
      <c r="G63" s="111">
        <v>500000</v>
      </c>
      <c r="H63" s="8"/>
      <c r="I63" s="103" t="s">
        <v>221</v>
      </c>
      <c r="J63" s="8"/>
    </row>
    <row r="64" spans="1:10" ht="24.95" customHeight="1" thickBot="1" x14ac:dyDescent="0.25">
      <c r="A64" s="5">
        <v>57</v>
      </c>
      <c r="B64" s="101" t="s">
        <v>938</v>
      </c>
      <c r="C64" s="6" t="s">
        <v>879</v>
      </c>
      <c r="D64" s="74" t="s">
        <v>933</v>
      </c>
      <c r="E64" s="6"/>
      <c r="F64" s="6">
        <v>1</v>
      </c>
      <c r="G64" s="108">
        <v>60000</v>
      </c>
      <c r="H64" s="8"/>
      <c r="I64" s="101" t="s">
        <v>222</v>
      </c>
      <c r="J64" s="8"/>
    </row>
    <row r="65" spans="1:10" ht="24.95" customHeight="1" thickBot="1" x14ac:dyDescent="0.25">
      <c r="A65" s="5">
        <v>58</v>
      </c>
      <c r="B65" s="101" t="s">
        <v>942</v>
      </c>
      <c r="C65" s="6" t="s">
        <v>879</v>
      </c>
      <c r="D65" s="74" t="s">
        <v>934</v>
      </c>
      <c r="E65" s="6"/>
      <c r="F65" s="6">
        <v>1</v>
      </c>
      <c r="G65" s="108">
        <v>0</v>
      </c>
      <c r="H65" s="8"/>
      <c r="I65" s="101" t="s">
        <v>222</v>
      </c>
      <c r="J65" s="8"/>
    </row>
    <row r="66" spans="1:10" ht="24.95" customHeight="1" thickBot="1" x14ac:dyDescent="0.25">
      <c r="A66" s="5">
        <v>59</v>
      </c>
      <c r="B66" s="101" t="s">
        <v>942</v>
      </c>
      <c r="C66" s="6" t="s">
        <v>879</v>
      </c>
      <c r="D66" s="74" t="s">
        <v>935</v>
      </c>
      <c r="E66" s="6"/>
      <c r="F66" s="6">
        <v>1</v>
      </c>
      <c r="G66" s="108">
        <v>0</v>
      </c>
      <c r="H66" s="8"/>
      <c r="I66" s="101" t="s">
        <v>222</v>
      </c>
      <c r="J66" s="8"/>
    </row>
    <row r="67" spans="1:10" ht="24.95" customHeight="1" thickBot="1" x14ac:dyDescent="0.25">
      <c r="A67" s="5">
        <v>60</v>
      </c>
      <c r="B67" s="101" t="s">
        <v>942</v>
      </c>
      <c r="C67" s="6" t="s">
        <v>879</v>
      </c>
      <c r="D67" s="74" t="s">
        <v>936</v>
      </c>
      <c r="E67" s="6"/>
      <c r="F67" s="6">
        <v>1</v>
      </c>
      <c r="G67" s="108">
        <v>0</v>
      </c>
      <c r="H67" s="8"/>
      <c r="I67" s="101" t="s">
        <v>221</v>
      </c>
      <c r="J67" s="8"/>
    </row>
    <row r="68" spans="1:10" ht="24.95" customHeight="1" thickBot="1" x14ac:dyDescent="0.25">
      <c r="A68" s="5">
        <v>61</v>
      </c>
      <c r="B68" s="101" t="s">
        <v>944</v>
      </c>
      <c r="C68" s="6" t="s">
        <v>615</v>
      </c>
      <c r="D68" s="74" t="s">
        <v>937</v>
      </c>
      <c r="E68" s="6"/>
      <c r="F68" s="6">
        <v>1</v>
      </c>
      <c r="G68" s="108">
        <v>30000</v>
      </c>
      <c r="H68" s="8"/>
      <c r="I68" s="101" t="s">
        <v>951</v>
      </c>
      <c r="J68" s="8"/>
    </row>
    <row r="69" spans="1:10" x14ac:dyDescent="0.2">
      <c r="D69" s="104"/>
      <c r="G69" s="73">
        <f>SUM(G8:G68)</f>
        <v>21342800</v>
      </c>
    </row>
  </sheetData>
  <mergeCells count="3">
    <mergeCell ref="A2:J3"/>
    <mergeCell ref="A4:J4"/>
    <mergeCell ref="A5:J5"/>
  </mergeCells>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682-81B9-4A5C-AFBE-83A856FDC5E8}">
  <dimension ref="A1:F25"/>
  <sheetViews>
    <sheetView workbookViewId="0"/>
  </sheetViews>
  <sheetFormatPr defaultRowHeight="12.75" x14ac:dyDescent="0.2"/>
  <cols>
    <col min="1" max="1" width="6.28515625" style="1" customWidth="1"/>
    <col min="2" max="2" width="15.7109375" style="1" customWidth="1"/>
    <col min="3" max="3" width="18" style="1" customWidth="1"/>
    <col min="4" max="5" width="9.140625" style="1"/>
    <col min="6" max="6" width="14.140625" style="1" bestFit="1" customWidth="1"/>
    <col min="7" max="16384" width="9.140625" style="1"/>
  </cols>
  <sheetData>
    <row r="1" spans="1:6" ht="18.75" x14ac:dyDescent="0.2">
      <c r="B1" s="9"/>
    </row>
    <row r="2" spans="1:6" ht="15" customHeight="1" x14ac:dyDescent="0.2">
      <c r="A2" s="134" t="s">
        <v>10</v>
      </c>
      <c r="B2" s="134"/>
      <c r="C2" s="134"/>
      <c r="D2" s="2"/>
    </row>
    <row r="3" spans="1:6" ht="18.75" customHeight="1" x14ac:dyDescent="0.2">
      <c r="A3" s="134"/>
      <c r="B3" s="134"/>
      <c r="C3" s="134"/>
    </row>
    <row r="4" spans="1:6" ht="15" customHeight="1" x14ac:dyDescent="0.2">
      <c r="A4" s="135" t="s">
        <v>11</v>
      </c>
      <c r="B4" s="135"/>
      <c r="C4" s="135"/>
    </row>
    <row r="5" spans="1:6" x14ac:dyDescent="0.2">
      <c r="A5" s="136"/>
      <c r="B5" s="136"/>
      <c r="C5" s="136"/>
      <c r="D5" s="3"/>
      <c r="E5" s="3"/>
      <c r="F5" s="3"/>
    </row>
    <row r="6" spans="1:6" ht="18.75" x14ac:dyDescent="0.2">
      <c r="B6" s="9"/>
    </row>
    <row r="7" spans="1:6" s="10" customFormat="1" ht="44.25" customHeight="1" x14ac:dyDescent="0.2">
      <c r="A7" s="4" t="s">
        <v>0</v>
      </c>
      <c r="B7" s="4" t="s">
        <v>3</v>
      </c>
      <c r="C7" s="4" t="s">
        <v>6</v>
      </c>
    </row>
    <row r="8" spans="1:6" ht="24.95" customHeight="1" x14ac:dyDescent="0.2">
      <c r="A8" s="5">
        <v>1</v>
      </c>
      <c r="B8" s="6" t="s">
        <v>1586</v>
      </c>
      <c r="C8" s="7">
        <f>Habitação!G13</f>
        <v>183596.97999999998</v>
      </c>
      <c r="D8" s="1" t="s">
        <v>1594</v>
      </c>
    </row>
    <row r="9" spans="1:6" ht="24.95" customHeight="1" x14ac:dyDescent="0.2">
      <c r="A9" s="5">
        <v>2</v>
      </c>
      <c r="B9" s="6" t="s">
        <v>29</v>
      </c>
      <c r="C9" s="7">
        <f>SMDE!G14</f>
        <v>319529.43</v>
      </c>
      <c r="D9" s="1" t="s">
        <v>1594</v>
      </c>
    </row>
    <row r="10" spans="1:6" ht="24.95" customHeight="1" x14ac:dyDescent="0.2">
      <c r="A10" s="5">
        <v>3</v>
      </c>
      <c r="B10" s="6" t="s">
        <v>46</v>
      </c>
      <c r="C10" s="7">
        <f>SMT!G63</f>
        <v>281356</v>
      </c>
      <c r="D10" s="1" t="s">
        <v>1594</v>
      </c>
    </row>
    <row r="11" spans="1:6" ht="24.95" customHeight="1" x14ac:dyDescent="0.2">
      <c r="A11" s="5">
        <v>4</v>
      </c>
      <c r="B11" s="6" t="s">
        <v>1587</v>
      </c>
      <c r="C11" s="8">
        <f>SMRGI!G180</f>
        <v>1666108.0251999991</v>
      </c>
      <c r="D11" s="1" t="s">
        <v>1594</v>
      </c>
    </row>
    <row r="12" spans="1:6" ht="24.95" customHeight="1" x14ac:dyDescent="0.2">
      <c r="A12" s="5">
        <v>5</v>
      </c>
      <c r="B12" s="6" t="s">
        <v>664</v>
      </c>
      <c r="C12" s="8">
        <f>SME!G43</f>
        <v>2208350</v>
      </c>
      <c r="D12" s="1" t="s">
        <v>1594</v>
      </c>
    </row>
    <row r="13" spans="1:6" ht="24.95" customHeight="1" x14ac:dyDescent="0.2">
      <c r="A13" s="5">
        <v>6</v>
      </c>
      <c r="B13" s="6" t="s">
        <v>369</v>
      </c>
      <c r="C13" s="8">
        <f>SECOM!G15</f>
        <v>2638500</v>
      </c>
      <c r="D13" s="1" t="s">
        <v>1594</v>
      </c>
    </row>
    <row r="14" spans="1:6" ht="24.95" customHeight="1" x14ac:dyDescent="0.2">
      <c r="A14" s="5">
        <v>7</v>
      </c>
      <c r="B14" s="6" t="s">
        <v>399</v>
      </c>
      <c r="C14" s="8">
        <f>SMC!G42</f>
        <v>3608500</v>
      </c>
    </row>
    <row r="15" spans="1:6" ht="24.95" customHeight="1" x14ac:dyDescent="0.2">
      <c r="A15" s="5">
        <v>8</v>
      </c>
      <c r="B15" s="6" t="s">
        <v>1588</v>
      </c>
      <c r="C15" s="8">
        <f>SMF!G19</f>
        <v>4933410.8499999996</v>
      </c>
      <c r="D15" s="1" t="s">
        <v>1594</v>
      </c>
    </row>
    <row r="16" spans="1:6" ht="24.95" customHeight="1" x14ac:dyDescent="0.2">
      <c r="A16" s="5">
        <v>9</v>
      </c>
      <c r="B16" s="6" t="s">
        <v>612</v>
      </c>
      <c r="C16" s="8">
        <f>SMMAA!G39</f>
        <v>2596000</v>
      </c>
    </row>
    <row r="17" spans="1:6" ht="24.95" customHeight="1" x14ac:dyDescent="0.2">
      <c r="A17" s="5">
        <v>10</v>
      </c>
      <c r="B17" s="6" t="s">
        <v>665</v>
      </c>
      <c r="C17" s="8">
        <f>SMSPDC!G44</f>
        <v>10253855.640000001</v>
      </c>
    </row>
    <row r="18" spans="1:6" ht="24.95" customHeight="1" x14ac:dyDescent="0.2">
      <c r="A18" s="5">
        <v>11</v>
      </c>
      <c r="B18" s="6" t="s">
        <v>1589</v>
      </c>
      <c r="C18" s="8">
        <f>SMAS!G191</f>
        <v>5989867.6100000003</v>
      </c>
      <c r="D18" s="1" t="s">
        <v>1594</v>
      </c>
    </row>
    <row r="19" spans="1:6" ht="24.95" customHeight="1" x14ac:dyDescent="0.2">
      <c r="A19" s="5">
        <v>12</v>
      </c>
      <c r="B19" s="6" t="s">
        <v>1590</v>
      </c>
      <c r="C19" s="8">
        <f>SMSP!G47</f>
        <v>39213500</v>
      </c>
      <c r="D19" s="1" t="s">
        <v>1594</v>
      </c>
    </row>
    <row r="20" spans="1:6" ht="24.95" customHeight="1" x14ac:dyDescent="0.2">
      <c r="A20" s="5">
        <v>13</v>
      </c>
      <c r="B20" s="6" t="s">
        <v>662</v>
      </c>
      <c r="C20" s="8">
        <f>SMDUOP!G31</f>
        <v>8061610</v>
      </c>
      <c r="D20" s="1" t="s">
        <v>1594</v>
      </c>
      <c r="F20" s="73"/>
    </row>
    <row r="21" spans="1:6" ht="24.95" customHeight="1" x14ac:dyDescent="0.2">
      <c r="A21" s="5">
        <v>14</v>
      </c>
      <c r="B21" s="6" t="s">
        <v>1591</v>
      </c>
      <c r="C21" s="8">
        <f>SMEd!G55</f>
        <v>99111522</v>
      </c>
      <c r="D21" s="1" t="s">
        <v>1594</v>
      </c>
    </row>
    <row r="22" spans="1:6" x14ac:dyDescent="0.2">
      <c r="A22" s="5">
        <v>15</v>
      </c>
      <c r="B22" s="6" t="s">
        <v>663</v>
      </c>
      <c r="C22" s="8">
        <f>SMS!G96</f>
        <v>132160109.57000001</v>
      </c>
      <c r="D22" s="1" t="s">
        <v>1594</v>
      </c>
    </row>
    <row r="23" spans="1:6" x14ac:dyDescent="0.2">
      <c r="A23" s="5">
        <v>16</v>
      </c>
      <c r="B23" s="6" t="s">
        <v>660</v>
      </c>
      <c r="C23" s="8">
        <f>SMPGM!G39</f>
        <v>35691269.43</v>
      </c>
      <c r="D23" s="1" t="s">
        <v>1594</v>
      </c>
    </row>
    <row r="24" spans="1:6" x14ac:dyDescent="0.2">
      <c r="A24" s="5">
        <v>17</v>
      </c>
      <c r="B24" s="6" t="s">
        <v>1592</v>
      </c>
      <c r="C24" s="8">
        <f>SMA!G69</f>
        <v>21342800</v>
      </c>
      <c r="D24" s="1" t="s">
        <v>1594</v>
      </c>
    </row>
    <row r="25" spans="1:6" x14ac:dyDescent="0.2">
      <c r="B25" s="83" t="s">
        <v>1593</v>
      </c>
      <c r="C25" s="84">
        <f>SUM(C8:C24)</f>
        <v>370259885.5352</v>
      </c>
    </row>
  </sheetData>
  <mergeCells count="3">
    <mergeCell ref="A2:C3"/>
    <mergeCell ref="A4:C4"/>
    <mergeCell ref="A5:C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9B59-CD0D-468F-82D0-56BF163AED29}">
  <sheetPr>
    <tabColor theme="7"/>
    <pageSetUpPr fitToPage="1"/>
  </sheetPr>
  <dimension ref="A1:M22"/>
  <sheetViews>
    <sheetView showGridLines="0" workbookViewId="0">
      <selection activeCell="M11" sqref="M1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v>
      </c>
      <c r="C8" s="6" t="s">
        <v>42</v>
      </c>
      <c r="D8" s="6" t="s">
        <v>14</v>
      </c>
      <c r="E8" s="6" t="s">
        <v>15</v>
      </c>
      <c r="F8" s="6">
        <v>1</v>
      </c>
      <c r="G8" s="7">
        <v>30000</v>
      </c>
      <c r="H8" s="12" t="s">
        <v>16</v>
      </c>
      <c r="I8" s="7" t="s">
        <v>17</v>
      </c>
      <c r="J8" s="7"/>
    </row>
    <row r="9" spans="1:13" ht="24.95" customHeight="1" x14ac:dyDescent="0.2">
      <c r="A9" s="5">
        <v>2</v>
      </c>
      <c r="B9" s="6" t="s">
        <v>13</v>
      </c>
      <c r="C9" s="6" t="s">
        <v>45</v>
      </c>
      <c r="D9" s="6" t="s">
        <v>18</v>
      </c>
      <c r="E9" s="6" t="s">
        <v>19</v>
      </c>
      <c r="F9" s="6">
        <v>1</v>
      </c>
      <c r="G9" s="7">
        <v>50000</v>
      </c>
      <c r="H9" s="7" t="s">
        <v>20</v>
      </c>
      <c r="I9" s="7" t="s">
        <v>21</v>
      </c>
      <c r="J9" s="7"/>
    </row>
    <row r="10" spans="1:13" ht="24.95" customHeight="1" x14ac:dyDescent="0.2">
      <c r="A10" s="5">
        <v>3</v>
      </c>
      <c r="B10" s="6" t="s">
        <v>13</v>
      </c>
      <c r="C10" s="6" t="s">
        <v>44</v>
      </c>
      <c r="D10" s="6" t="s">
        <v>22</v>
      </c>
      <c r="E10" s="6" t="s">
        <v>23</v>
      </c>
      <c r="F10" s="6">
        <v>1</v>
      </c>
      <c r="G10" s="7">
        <v>1978.7</v>
      </c>
      <c r="H10" s="7" t="s">
        <v>24</v>
      </c>
      <c r="I10" s="7" t="s">
        <v>21</v>
      </c>
      <c r="J10" s="7"/>
    </row>
    <row r="11" spans="1:13" ht="24.95" customHeight="1" x14ac:dyDescent="0.2">
      <c r="A11" s="5">
        <v>4</v>
      </c>
      <c r="B11" s="6" t="s">
        <v>13</v>
      </c>
      <c r="C11" s="6" t="s">
        <v>44</v>
      </c>
      <c r="D11" s="6" t="s">
        <v>25</v>
      </c>
      <c r="E11" s="6" t="s">
        <v>23</v>
      </c>
      <c r="F11" s="6">
        <v>1</v>
      </c>
      <c r="G11" s="8">
        <v>1618.28</v>
      </c>
      <c r="H11" s="8" t="s">
        <v>24</v>
      </c>
      <c r="I11" s="8" t="s">
        <v>21</v>
      </c>
      <c r="J11" s="8"/>
    </row>
    <row r="12" spans="1:13" ht="24.95" customHeight="1" x14ac:dyDescent="0.2">
      <c r="A12" s="5">
        <v>5</v>
      </c>
      <c r="B12" s="6" t="s">
        <v>13</v>
      </c>
      <c r="C12" s="6" t="s">
        <v>45</v>
      </c>
      <c r="D12" s="6" t="s">
        <v>26</v>
      </c>
      <c r="E12" s="6" t="s">
        <v>27</v>
      </c>
      <c r="F12" s="6">
        <v>1</v>
      </c>
      <c r="G12" s="8">
        <v>100000</v>
      </c>
      <c r="H12" s="8" t="s">
        <v>28</v>
      </c>
      <c r="I12" s="8" t="s">
        <v>17</v>
      </c>
      <c r="J12" s="8"/>
    </row>
    <row r="13" spans="1:13" ht="24.95" customHeight="1" x14ac:dyDescent="0.2">
      <c r="A13" s="5">
        <v>6</v>
      </c>
      <c r="B13" s="6"/>
      <c r="C13" s="6"/>
      <c r="D13" s="6"/>
      <c r="E13" s="6"/>
      <c r="F13" s="6"/>
      <c r="G13" s="8">
        <f>SUM(G8:G12)</f>
        <v>183596.97999999998</v>
      </c>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5:J5"/>
    <mergeCell ref="A4:J4"/>
    <mergeCell ref="A2:J3"/>
  </mergeCell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F7D0-8A94-4FE5-A133-056262F15149}">
  <sheetPr>
    <tabColor theme="7"/>
    <pageSetUpPr fitToPage="1"/>
  </sheetPr>
  <dimension ref="A1:M17"/>
  <sheetViews>
    <sheetView showGridLines="0" workbookViewId="0">
      <selection sqref="A1:J16"/>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29</v>
      </c>
      <c r="C8" s="6" t="s">
        <v>42</v>
      </c>
      <c r="D8" s="6" t="s">
        <v>30</v>
      </c>
      <c r="E8" s="6" t="s">
        <v>31</v>
      </c>
      <c r="F8" s="6">
        <v>1</v>
      </c>
      <c r="G8" s="8">
        <v>170839.8</v>
      </c>
      <c r="H8" s="8" t="s">
        <v>20</v>
      </c>
      <c r="I8" s="8" t="s">
        <v>21</v>
      </c>
      <c r="J8" s="8"/>
    </row>
    <row r="9" spans="1:13" ht="24.95" customHeight="1" x14ac:dyDescent="0.2">
      <c r="A9" s="5">
        <v>2</v>
      </c>
      <c r="B9" s="6" t="s">
        <v>29</v>
      </c>
      <c r="C9" s="6" t="s">
        <v>42</v>
      </c>
      <c r="D9" s="6" t="s">
        <v>32</v>
      </c>
      <c r="E9" s="6" t="s">
        <v>33</v>
      </c>
      <c r="F9" s="6">
        <v>1</v>
      </c>
      <c r="G9" s="8">
        <v>36100.080000000002</v>
      </c>
      <c r="H9" s="8" t="s">
        <v>20</v>
      </c>
      <c r="I9" s="8" t="s">
        <v>21</v>
      </c>
      <c r="J9" s="8"/>
    </row>
    <row r="10" spans="1:13" ht="24.95" customHeight="1" x14ac:dyDescent="0.2">
      <c r="A10" s="5">
        <v>3</v>
      </c>
      <c r="B10" s="6" t="s">
        <v>29</v>
      </c>
      <c r="C10" s="6" t="s">
        <v>45</v>
      </c>
      <c r="D10" s="6" t="s">
        <v>34</v>
      </c>
      <c r="E10" s="6" t="s">
        <v>35</v>
      </c>
      <c r="F10" s="6">
        <v>1</v>
      </c>
      <c r="G10" s="8">
        <v>59000</v>
      </c>
      <c r="H10" s="8" t="s">
        <v>20</v>
      </c>
      <c r="I10" s="8" t="s">
        <v>21</v>
      </c>
      <c r="J10" s="8"/>
    </row>
    <row r="11" spans="1:13" ht="24.95" customHeight="1" x14ac:dyDescent="0.2">
      <c r="A11" s="5">
        <v>4</v>
      </c>
      <c r="B11" s="6" t="s">
        <v>29</v>
      </c>
      <c r="C11" s="6" t="s">
        <v>44</v>
      </c>
      <c r="D11" s="6" t="s">
        <v>37</v>
      </c>
      <c r="E11" s="6" t="s">
        <v>36</v>
      </c>
      <c r="F11" s="6">
        <v>1</v>
      </c>
      <c r="G11" s="8">
        <v>349.55</v>
      </c>
      <c r="H11" s="8" t="s">
        <v>20</v>
      </c>
      <c r="I11" s="8" t="s">
        <v>21</v>
      </c>
      <c r="J11" s="8"/>
    </row>
    <row r="12" spans="1:13" ht="24.95" customHeight="1" x14ac:dyDescent="0.2">
      <c r="A12" s="5">
        <v>5</v>
      </c>
      <c r="B12" s="6" t="s">
        <v>29</v>
      </c>
      <c r="C12" s="6" t="s">
        <v>44</v>
      </c>
      <c r="D12" s="6" t="s">
        <v>38</v>
      </c>
      <c r="E12" s="6" t="s">
        <v>39</v>
      </c>
      <c r="F12" s="6">
        <v>500</v>
      </c>
      <c r="G12" s="8">
        <v>500</v>
      </c>
      <c r="H12" s="8" t="s">
        <v>20</v>
      </c>
      <c r="I12" s="8" t="s">
        <v>21</v>
      </c>
      <c r="J12" s="8"/>
    </row>
    <row r="13" spans="1:13" ht="24.95" customHeight="1" x14ac:dyDescent="0.2">
      <c r="A13" s="5">
        <v>6</v>
      </c>
      <c r="B13" s="6" t="s">
        <v>29</v>
      </c>
      <c r="C13" s="6" t="s">
        <v>43</v>
      </c>
      <c r="D13" s="6" t="s">
        <v>40</v>
      </c>
      <c r="E13" s="6" t="s">
        <v>41</v>
      </c>
      <c r="F13" s="6">
        <v>9</v>
      </c>
      <c r="G13" s="8">
        <v>52740</v>
      </c>
      <c r="H13" s="8" t="s">
        <v>20</v>
      </c>
      <c r="I13" s="8" t="s">
        <v>21</v>
      </c>
      <c r="J13" s="8"/>
    </row>
    <row r="14" spans="1:13" ht="24.95" customHeight="1" x14ac:dyDescent="0.2">
      <c r="A14" s="5">
        <v>7</v>
      </c>
      <c r="B14" s="6"/>
      <c r="C14" s="6"/>
      <c r="D14" s="6"/>
      <c r="E14" s="6"/>
      <c r="F14" s="6"/>
      <c r="G14" s="8">
        <f>SUM(G8:G13)</f>
        <v>319529.43</v>
      </c>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 x14ac:dyDescent="0.2">
      <c r="A17" s="11"/>
    </row>
  </sheetData>
  <mergeCells count="3">
    <mergeCell ref="A2:J3"/>
    <mergeCell ref="A4:J4"/>
    <mergeCell ref="A5:J5"/>
  </mergeCells>
  <pageMargins left="0" right="0" top="0" bottom="0" header="0" footer="0"/>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E35C-398D-4F44-8861-DB5C83EE48CD}">
  <sheetPr>
    <tabColor rgb="FFFFC000"/>
  </sheetPr>
  <dimension ref="A1:M6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6" t="s">
        <v>46</v>
      </c>
      <c r="C8" s="6" t="s">
        <v>45</v>
      </c>
      <c r="D8" s="85" t="s">
        <v>295</v>
      </c>
      <c r="E8" s="19" t="s">
        <v>305</v>
      </c>
      <c r="F8" s="6">
        <v>1</v>
      </c>
      <c r="G8" s="23">
        <v>50000</v>
      </c>
      <c r="H8" s="21" t="s">
        <v>303</v>
      </c>
      <c r="I8" s="21" t="s">
        <v>310</v>
      </c>
      <c r="J8" s="7"/>
    </row>
    <row r="9" spans="1:13" ht="24.95" customHeight="1" thickBot="1" x14ac:dyDescent="0.25">
      <c r="A9" s="5">
        <v>2</v>
      </c>
      <c r="B9" s="6" t="s">
        <v>46</v>
      </c>
      <c r="C9" s="6" t="s">
        <v>45</v>
      </c>
      <c r="D9" s="85" t="s">
        <v>296</v>
      </c>
      <c r="E9" s="19" t="s">
        <v>306</v>
      </c>
      <c r="F9" s="6">
        <v>1</v>
      </c>
      <c r="G9" s="23">
        <v>25000</v>
      </c>
      <c r="H9" s="21" t="s">
        <v>304</v>
      </c>
      <c r="I9" s="21" t="s">
        <v>309</v>
      </c>
      <c r="J9" s="7"/>
    </row>
    <row r="10" spans="1:13" ht="24.95" customHeight="1" thickBot="1" x14ac:dyDescent="0.25">
      <c r="A10" s="5">
        <v>3</v>
      </c>
      <c r="B10" s="6" t="s">
        <v>46</v>
      </c>
      <c r="C10" s="6" t="s">
        <v>44</v>
      </c>
      <c r="D10" s="85" t="s">
        <v>297</v>
      </c>
      <c r="E10" s="19" t="s">
        <v>307</v>
      </c>
      <c r="F10" s="6">
        <v>30000</v>
      </c>
      <c r="G10" s="23">
        <v>30000</v>
      </c>
      <c r="H10" s="21" t="s">
        <v>304</v>
      </c>
      <c r="I10" s="21" t="s">
        <v>309</v>
      </c>
      <c r="J10" s="8"/>
    </row>
    <row r="11" spans="1:13" ht="24.95" customHeight="1" thickBot="1" x14ac:dyDescent="0.25">
      <c r="A11" s="5">
        <v>4</v>
      </c>
      <c r="B11" s="6" t="s">
        <v>46</v>
      </c>
      <c r="C11" s="6" t="s">
        <v>44</v>
      </c>
      <c r="D11" s="85" t="s">
        <v>298</v>
      </c>
      <c r="E11" s="19" t="s">
        <v>307</v>
      </c>
      <c r="F11" s="6">
        <v>10000</v>
      </c>
      <c r="G11" s="23">
        <v>5000</v>
      </c>
      <c r="H11" s="21" t="s">
        <v>304</v>
      </c>
      <c r="I11" s="21" t="s">
        <v>309</v>
      </c>
      <c r="J11" s="8"/>
    </row>
    <row r="12" spans="1:13" ht="24.95" customHeight="1" thickBot="1" x14ac:dyDescent="0.25">
      <c r="A12" s="5">
        <v>5</v>
      </c>
      <c r="B12" s="6" t="s">
        <v>46</v>
      </c>
      <c r="C12" s="6" t="s">
        <v>44</v>
      </c>
      <c r="D12" s="85" t="s">
        <v>299</v>
      </c>
      <c r="E12" s="19" t="s">
        <v>307</v>
      </c>
      <c r="F12" s="6">
        <v>10000</v>
      </c>
      <c r="G12" s="23">
        <v>5000</v>
      </c>
      <c r="H12" s="21" t="s">
        <v>304</v>
      </c>
      <c r="I12" s="21" t="s">
        <v>309</v>
      </c>
      <c r="J12" s="8"/>
    </row>
    <row r="13" spans="1:13" ht="24.95" customHeight="1" thickBot="1" x14ac:dyDescent="0.25">
      <c r="A13" s="5">
        <v>6</v>
      </c>
      <c r="B13" s="6" t="s">
        <v>46</v>
      </c>
      <c r="C13" s="6" t="s">
        <v>44</v>
      </c>
      <c r="D13" s="85" t="s">
        <v>300</v>
      </c>
      <c r="E13" s="19" t="s">
        <v>308</v>
      </c>
      <c r="F13" s="6">
        <v>6</v>
      </c>
      <c r="G13" s="23">
        <v>1800</v>
      </c>
      <c r="H13" s="21" t="s">
        <v>304</v>
      </c>
      <c r="I13" s="21" t="s">
        <v>310</v>
      </c>
      <c r="J13" s="8"/>
    </row>
    <row r="14" spans="1:13" ht="24.95" customHeight="1" thickBot="1" x14ac:dyDescent="0.25">
      <c r="A14" s="5">
        <v>7</v>
      </c>
      <c r="B14" s="6" t="s">
        <v>46</v>
      </c>
      <c r="C14" s="6" t="s">
        <v>44</v>
      </c>
      <c r="D14" s="85" t="s">
        <v>301</v>
      </c>
      <c r="E14" s="19" t="s">
        <v>308</v>
      </c>
      <c r="F14" s="6">
        <v>120</v>
      </c>
      <c r="G14" s="23">
        <v>1800</v>
      </c>
      <c r="H14" s="21" t="s">
        <v>304</v>
      </c>
      <c r="I14" s="21" t="s">
        <v>310</v>
      </c>
      <c r="J14" s="8"/>
    </row>
    <row r="15" spans="1:13" ht="24.95" customHeight="1" thickBot="1" x14ac:dyDescent="0.25">
      <c r="A15" s="5">
        <v>8</v>
      </c>
      <c r="B15" s="6" t="s">
        <v>46</v>
      </c>
      <c r="C15" s="6" t="s">
        <v>44</v>
      </c>
      <c r="D15" s="86" t="s">
        <v>311</v>
      </c>
      <c r="E15" s="19" t="s">
        <v>308</v>
      </c>
      <c r="F15" s="20">
        <v>5</v>
      </c>
      <c r="G15" s="24">
        <v>650</v>
      </c>
      <c r="H15" s="21" t="s">
        <v>304</v>
      </c>
      <c r="I15" s="21" t="s">
        <v>310</v>
      </c>
      <c r="J15" s="8"/>
    </row>
    <row r="16" spans="1:13" ht="24.95" customHeight="1" thickBot="1" x14ac:dyDescent="0.25">
      <c r="A16" s="5">
        <v>9</v>
      </c>
      <c r="B16" s="6" t="s">
        <v>46</v>
      </c>
      <c r="C16" s="6" t="s">
        <v>44</v>
      </c>
      <c r="D16" s="85" t="s">
        <v>312</v>
      </c>
      <c r="E16" s="19" t="s">
        <v>308</v>
      </c>
      <c r="F16" s="21">
        <v>5</v>
      </c>
      <c r="G16" s="25">
        <v>850</v>
      </c>
      <c r="H16" s="21" t="s">
        <v>304</v>
      </c>
      <c r="I16" s="21" t="s">
        <v>310</v>
      </c>
      <c r="J16" s="8"/>
    </row>
    <row r="17" spans="1:10" ht="24.95" customHeight="1" thickBot="1" x14ac:dyDescent="0.25">
      <c r="A17" s="5">
        <v>10</v>
      </c>
      <c r="B17" s="6" t="s">
        <v>46</v>
      </c>
      <c r="C17" s="6" t="s">
        <v>44</v>
      </c>
      <c r="D17" s="85" t="s">
        <v>313</v>
      </c>
      <c r="E17" s="19" t="s">
        <v>308</v>
      </c>
      <c r="F17" s="21">
        <v>140</v>
      </c>
      <c r="G17" s="23">
        <v>3000</v>
      </c>
      <c r="H17" s="21" t="s">
        <v>304</v>
      </c>
      <c r="I17" s="21" t="s">
        <v>310</v>
      </c>
      <c r="J17" s="8"/>
    </row>
    <row r="18" spans="1:10" ht="24.95" customHeight="1" thickBot="1" x14ac:dyDescent="0.25">
      <c r="A18" s="5">
        <v>11</v>
      </c>
      <c r="B18" s="6" t="s">
        <v>46</v>
      </c>
      <c r="C18" s="6" t="s">
        <v>44</v>
      </c>
      <c r="D18" s="85" t="s">
        <v>314</v>
      </c>
      <c r="E18" s="19" t="s">
        <v>308</v>
      </c>
      <c r="F18" s="21">
        <v>24</v>
      </c>
      <c r="G18" s="25">
        <v>100</v>
      </c>
      <c r="H18" s="21" t="s">
        <v>304</v>
      </c>
      <c r="I18" s="21" t="s">
        <v>310</v>
      </c>
      <c r="J18" s="8"/>
    </row>
    <row r="19" spans="1:10" ht="24.95" customHeight="1" thickBot="1" x14ac:dyDescent="0.25">
      <c r="A19" s="5">
        <v>12</v>
      </c>
      <c r="B19" s="6" t="s">
        <v>46</v>
      </c>
      <c r="C19" s="6" t="s">
        <v>44</v>
      </c>
      <c r="D19" s="85" t="s">
        <v>315</v>
      </c>
      <c r="E19" s="19" t="s">
        <v>308</v>
      </c>
      <c r="F19" s="21">
        <v>150</v>
      </c>
      <c r="G19" s="25">
        <v>900</v>
      </c>
      <c r="H19" s="21" t="s">
        <v>304</v>
      </c>
      <c r="I19" s="21" t="s">
        <v>310</v>
      </c>
      <c r="J19" s="8"/>
    </row>
    <row r="20" spans="1:10" ht="24.95" customHeight="1" thickBot="1" x14ac:dyDescent="0.25">
      <c r="A20" s="5">
        <v>13</v>
      </c>
      <c r="B20" s="6" t="s">
        <v>46</v>
      </c>
      <c r="C20" s="6" t="s">
        <v>44</v>
      </c>
      <c r="D20" s="85" t="s">
        <v>316</v>
      </c>
      <c r="E20" s="19" t="s">
        <v>308</v>
      </c>
      <c r="F20" s="21">
        <v>72</v>
      </c>
      <c r="G20" s="23">
        <v>7000</v>
      </c>
      <c r="H20" s="21" t="s">
        <v>304</v>
      </c>
      <c r="I20" s="21" t="s">
        <v>310</v>
      </c>
      <c r="J20" s="8"/>
    </row>
    <row r="21" spans="1:10" ht="15.75" thickBot="1" x14ac:dyDescent="0.25">
      <c r="A21" s="5">
        <v>14</v>
      </c>
      <c r="B21" s="6" t="s">
        <v>46</v>
      </c>
      <c r="C21" s="6" t="s">
        <v>44</v>
      </c>
      <c r="D21" s="85" t="s">
        <v>317</v>
      </c>
      <c r="E21" s="19" t="s">
        <v>308</v>
      </c>
      <c r="F21" s="21">
        <v>700</v>
      </c>
      <c r="G21" s="23">
        <v>7000</v>
      </c>
      <c r="H21" s="21" t="s">
        <v>304</v>
      </c>
      <c r="I21" s="21" t="s">
        <v>310</v>
      </c>
    </row>
    <row r="22" spans="1:10" ht="15.75" thickBot="1" x14ac:dyDescent="0.25">
      <c r="A22" s="5">
        <v>15</v>
      </c>
      <c r="B22" s="6" t="s">
        <v>46</v>
      </c>
      <c r="C22" s="6" t="s">
        <v>44</v>
      </c>
      <c r="D22" s="85" t="s">
        <v>318</v>
      </c>
      <c r="E22" s="19" t="s">
        <v>308</v>
      </c>
      <c r="F22" s="21">
        <v>30</v>
      </c>
      <c r="G22" s="25">
        <v>6</v>
      </c>
      <c r="H22" s="21" t="s">
        <v>304</v>
      </c>
      <c r="I22" s="21" t="s">
        <v>310</v>
      </c>
    </row>
    <row r="23" spans="1:10" ht="15.75" thickBot="1" x14ac:dyDescent="0.25">
      <c r="A23" s="5">
        <v>16</v>
      </c>
      <c r="B23" s="6" t="s">
        <v>46</v>
      </c>
      <c r="C23" s="6" t="s">
        <v>44</v>
      </c>
      <c r="D23" s="85" t="s">
        <v>319</v>
      </c>
      <c r="E23" s="19" t="s">
        <v>308</v>
      </c>
      <c r="F23" s="21">
        <v>12</v>
      </c>
      <c r="G23" s="23">
        <v>1800</v>
      </c>
      <c r="H23" s="21" t="s">
        <v>304</v>
      </c>
      <c r="I23" s="21" t="s">
        <v>310</v>
      </c>
    </row>
    <row r="24" spans="1:10" ht="15.75" thickBot="1" x14ac:dyDescent="0.25">
      <c r="A24" s="5">
        <v>17</v>
      </c>
      <c r="B24" s="6" t="s">
        <v>46</v>
      </c>
      <c r="C24" s="6" t="s">
        <v>44</v>
      </c>
      <c r="D24" s="85" t="s">
        <v>320</v>
      </c>
      <c r="E24" s="19" t="s">
        <v>308</v>
      </c>
      <c r="F24" s="21">
        <v>100</v>
      </c>
      <c r="G24" s="23">
        <v>1000</v>
      </c>
      <c r="H24" s="21" t="s">
        <v>304</v>
      </c>
      <c r="I24" s="21" t="s">
        <v>310</v>
      </c>
    </row>
    <row r="25" spans="1:10" ht="15.75" thickBot="1" x14ac:dyDescent="0.25">
      <c r="A25" s="5">
        <v>18</v>
      </c>
      <c r="B25" s="6" t="s">
        <v>46</v>
      </c>
      <c r="C25" s="6" t="s">
        <v>44</v>
      </c>
      <c r="D25" s="85" t="s">
        <v>321</v>
      </c>
      <c r="E25" s="19" t="s">
        <v>308</v>
      </c>
      <c r="F25" s="21">
        <v>30</v>
      </c>
      <c r="G25" s="25">
        <v>300</v>
      </c>
      <c r="H25" s="21" t="s">
        <v>304</v>
      </c>
      <c r="I25" s="21" t="s">
        <v>310</v>
      </c>
    </row>
    <row r="26" spans="1:10" ht="15.75" thickBot="1" x14ac:dyDescent="0.25">
      <c r="A26" s="5">
        <v>19</v>
      </c>
      <c r="B26" s="6" t="s">
        <v>46</v>
      </c>
      <c r="C26" s="6" t="s">
        <v>44</v>
      </c>
      <c r="D26" s="85" t="s">
        <v>322</v>
      </c>
      <c r="E26" s="19" t="s">
        <v>308</v>
      </c>
      <c r="F26" s="21">
        <v>80</v>
      </c>
      <c r="G26" s="25">
        <v>190</v>
      </c>
      <c r="H26" s="21" t="s">
        <v>304</v>
      </c>
      <c r="I26" s="21" t="s">
        <v>310</v>
      </c>
    </row>
    <row r="27" spans="1:10" ht="15.75" thickBot="1" x14ac:dyDescent="0.25">
      <c r="A27" s="5">
        <v>20</v>
      </c>
      <c r="B27" s="6" t="s">
        <v>46</v>
      </c>
      <c r="C27" s="6" t="s">
        <v>44</v>
      </c>
      <c r="D27" s="85" t="s">
        <v>323</v>
      </c>
      <c r="E27" s="19" t="s">
        <v>308</v>
      </c>
      <c r="F27" s="21">
        <v>500</v>
      </c>
      <c r="G27" s="23">
        <v>2500</v>
      </c>
      <c r="H27" s="21" t="s">
        <v>304</v>
      </c>
      <c r="I27" s="21" t="s">
        <v>310</v>
      </c>
    </row>
    <row r="28" spans="1:10" ht="15.75" thickBot="1" x14ac:dyDescent="0.25">
      <c r="A28" s="5">
        <v>21</v>
      </c>
      <c r="B28" s="6" t="s">
        <v>46</v>
      </c>
      <c r="C28" s="6" t="s">
        <v>44</v>
      </c>
      <c r="D28" s="85" t="s">
        <v>324</v>
      </c>
      <c r="E28" s="19" t="s">
        <v>308</v>
      </c>
      <c r="F28" s="21">
        <v>500</v>
      </c>
      <c r="G28" s="23">
        <v>2500</v>
      </c>
      <c r="H28" s="21" t="s">
        <v>304</v>
      </c>
      <c r="I28" s="21" t="s">
        <v>310</v>
      </c>
    </row>
    <row r="29" spans="1:10" ht="15.75" thickBot="1" x14ac:dyDescent="0.25">
      <c r="A29" s="5">
        <v>22</v>
      </c>
      <c r="B29" s="6" t="s">
        <v>46</v>
      </c>
      <c r="C29" s="6" t="s">
        <v>44</v>
      </c>
      <c r="D29" s="86" t="s">
        <v>325</v>
      </c>
      <c r="E29" s="19" t="s">
        <v>308</v>
      </c>
      <c r="F29" s="20">
        <v>120</v>
      </c>
      <c r="G29" s="24">
        <v>300</v>
      </c>
      <c r="H29" s="21" t="s">
        <v>304</v>
      </c>
      <c r="I29" s="21" t="s">
        <v>310</v>
      </c>
    </row>
    <row r="30" spans="1:10" ht="15.75" thickBot="1" x14ac:dyDescent="0.25">
      <c r="A30" s="5">
        <v>23</v>
      </c>
      <c r="B30" s="6" t="s">
        <v>46</v>
      </c>
      <c r="C30" s="6" t="s">
        <v>44</v>
      </c>
      <c r="D30" s="85" t="s">
        <v>326</v>
      </c>
      <c r="E30" s="19" t="s">
        <v>308</v>
      </c>
      <c r="F30" s="21">
        <v>150</v>
      </c>
      <c r="G30" s="23">
        <v>1500</v>
      </c>
      <c r="H30" s="21" t="s">
        <v>304</v>
      </c>
      <c r="I30" s="21" t="s">
        <v>310</v>
      </c>
    </row>
    <row r="31" spans="1:10" ht="15.75" thickBot="1" x14ac:dyDescent="0.25">
      <c r="A31" s="5">
        <v>24</v>
      </c>
      <c r="B31" s="6" t="s">
        <v>46</v>
      </c>
      <c r="C31" s="6" t="s">
        <v>44</v>
      </c>
      <c r="D31" s="85" t="s">
        <v>327</v>
      </c>
      <c r="E31" s="19" t="s">
        <v>308</v>
      </c>
      <c r="F31" s="21">
        <v>24</v>
      </c>
      <c r="G31" s="25">
        <v>360</v>
      </c>
      <c r="H31" s="21" t="s">
        <v>304</v>
      </c>
      <c r="I31" s="21" t="s">
        <v>310</v>
      </c>
    </row>
    <row r="32" spans="1:10" ht="15.75" thickBot="1" x14ac:dyDescent="0.25">
      <c r="A32" s="5">
        <v>25</v>
      </c>
      <c r="B32" s="6" t="s">
        <v>46</v>
      </c>
      <c r="C32" s="6" t="s">
        <v>44</v>
      </c>
      <c r="D32" s="85" t="s">
        <v>328</v>
      </c>
      <c r="E32" s="19" t="s">
        <v>308</v>
      </c>
      <c r="F32" s="21">
        <v>24</v>
      </c>
      <c r="G32" s="25">
        <v>360</v>
      </c>
      <c r="H32" s="21" t="s">
        <v>304</v>
      </c>
      <c r="I32" s="21" t="s">
        <v>310</v>
      </c>
    </row>
    <row r="33" spans="1:9" ht="15.75" thickBot="1" x14ac:dyDescent="0.25">
      <c r="A33" s="5">
        <v>26</v>
      </c>
      <c r="B33" s="6" t="s">
        <v>46</v>
      </c>
      <c r="C33" s="6" t="s">
        <v>44</v>
      </c>
      <c r="D33" s="85" t="s">
        <v>329</v>
      </c>
      <c r="E33" s="19" t="s">
        <v>308</v>
      </c>
      <c r="F33" s="21">
        <v>12</v>
      </c>
      <c r="G33" s="25">
        <v>450</v>
      </c>
      <c r="H33" s="21" t="s">
        <v>304</v>
      </c>
      <c r="I33" s="21" t="s">
        <v>310</v>
      </c>
    </row>
    <row r="34" spans="1:9" ht="15.75" thickBot="1" x14ac:dyDescent="0.25">
      <c r="A34" s="5">
        <v>27</v>
      </c>
      <c r="B34" s="6" t="s">
        <v>46</v>
      </c>
      <c r="C34" s="6" t="s">
        <v>44</v>
      </c>
      <c r="D34" s="85" t="s">
        <v>330</v>
      </c>
      <c r="E34" s="19" t="s">
        <v>308</v>
      </c>
      <c r="F34" s="21">
        <v>12</v>
      </c>
      <c r="G34" s="25">
        <v>120</v>
      </c>
      <c r="H34" s="21" t="s">
        <v>304</v>
      </c>
      <c r="I34" s="21" t="s">
        <v>310</v>
      </c>
    </row>
    <row r="35" spans="1:9" ht="15.75" thickBot="1" x14ac:dyDescent="0.25">
      <c r="A35" s="5">
        <v>28</v>
      </c>
      <c r="B35" s="6" t="s">
        <v>46</v>
      </c>
      <c r="C35" s="6" t="s">
        <v>44</v>
      </c>
      <c r="D35" s="85" t="s">
        <v>331</v>
      </c>
      <c r="E35" s="19" t="s">
        <v>308</v>
      </c>
      <c r="F35" s="21">
        <v>6</v>
      </c>
      <c r="G35" s="25">
        <v>30</v>
      </c>
      <c r="H35" s="21" t="s">
        <v>304</v>
      </c>
      <c r="I35" s="21" t="s">
        <v>310</v>
      </c>
    </row>
    <row r="36" spans="1:9" ht="15.75" thickBot="1" x14ac:dyDescent="0.25">
      <c r="A36" s="5">
        <v>29</v>
      </c>
      <c r="B36" s="6" t="s">
        <v>46</v>
      </c>
      <c r="C36" s="6" t="s">
        <v>44</v>
      </c>
      <c r="D36" s="85" t="s">
        <v>332</v>
      </c>
      <c r="E36" s="19" t="s">
        <v>308</v>
      </c>
      <c r="F36" s="21">
        <v>12</v>
      </c>
      <c r="G36" s="25">
        <v>100</v>
      </c>
      <c r="H36" s="21" t="s">
        <v>304</v>
      </c>
      <c r="I36" s="21" t="s">
        <v>310</v>
      </c>
    </row>
    <row r="37" spans="1:9" ht="15.75" thickBot="1" x14ac:dyDescent="0.25">
      <c r="A37" s="5">
        <v>30</v>
      </c>
      <c r="B37" s="6" t="s">
        <v>46</v>
      </c>
      <c r="C37" s="6" t="s">
        <v>44</v>
      </c>
      <c r="D37" s="85" t="s">
        <v>333</v>
      </c>
      <c r="E37" s="19" t="s">
        <v>308</v>
      </c>
      <c r="F37" s="21">
        <v>24</v>
      </c>
      <c r="G37" s="25">
        <v>360</v>
      </c>
      <c r="H37" s="21" t="s">
        <v>304</v>
      </c>
      <c r="I37" s="21" t="s">
        <v>310</v>
      </c>
    </row>
    <row r="38" spans="1:9" ht="15.75" thickBot="1" x14ac:dyDescent="0.25">
      <c r="A38" s="5">
        <v>31</v>
      </c>
      <c r="B38" s="6" t="s">
        <v>46</v>
      </c>
      <c r="C38" s="6" t="s">
        <v>44</v>
      </c>
      <c r="D38" s="85" t="s">
        <v>334</v>
      </c>
      <c r="E38" s="19" t="s">
        <v>308</v>
      </c>
      <c r="F38" s="21">
        <v>300</v>
      </c>
      <c r="G38" s="23">
        <v>6000</v>
      </c>
      <c r="H38" s="21" t="s">
        <v>304</v>
      </c>
      <c r="I38" s="21" t="s">
        <v>310</v>
      </c>
    </row>
    <row r="39" spans="1:9" ht="15.75" thickBot="1" x14ac:dyDescent="0.25">
      <c r="A39" s="5">
        <v>32</v>
      </c>
      <c r="B39" s="6" t="s">
        <v>46</v>
      </c>
      <c r="C39" s="6" t="s">
        <v>44</v>
      </c>
      <c r="D39" s="85" t="s">
        <v>335</v>
      </c>
      <c r="E39" s="19" t="s">
        <v>308</v>
      </c>
      <c r="F39" s="26">
        <v>1200</v>
      </c>
      <c r="G39" s="23">
        <v>1800</v>
      </c>
      <c r="H39" s="21" t="s">
        <v>304</v>
      </c>
      <c r="I39" s="21" t="s">
        <v>310</v>
      </c>
    </row>
    <row r="40" spans="1:9" ht="15.75" thickBot="1" x14ac:dyDescent="0.25">
      <c r="A40" s="5">
        <v>33</v>
      </c>
      <c r="B40" s="6" t="s">
        <v>46</v>
      </c>
      <c r="C40" s="6" t="s">
        <v>44</v>
      </c>
      <c r="D40" s="85" t="s">
        <v>336</v>
      </c>
      <c r="E40" s="19" t="s">
        <v>308</v>
      </c>
      <c r="F40" s="26">
        <v>1000</v>
      </c>
      <c r="G40" s="23">
        <v>3500</v>
      </c>
      <c r="H40" s="21" t="s">
        <v>304</v>
      </c>
      <c r="I40" s="21" t="s">
        <v>310</v>
      </c>
    </row>
    <row r="41" spans="1:9" ht="15.75" thickBot="1" x14ac:dyDescent="0.25">
      <c r="A41" s="5">
        <v>34</v>
      </c>
      <c r="B41" s="6" t="s">
        <v>46</v>
      </c>
      <c r="C41" s="6" t="s">
        <v>44</v>
      </c>
      <c r="D41" s="85" t="s">
        <v>337</v>
      </c>
      <c r="E41" s="19" t="s">
        <v>308</v>
      </c>
      <c r="F41" s="26">
        <v>1000</v>
      </c>
      <c r="G41" s="23">
        <v>3900</v>
      </c>
      <c r="H41" s="21" t="s">
        <v>304</v>
      </c>
      <c r="I41" s="21" t="s">
        <v>310</v>
      </c>
    </row>
    <row r="42" spans="1:9" ht="15.75" thickBot="1" x14ac:dyDescent="0.25">
      <c r="A42" s="5">
        <v>35</v>
      </c>
      <c r="B42" s="6" t="s">
        <v>46</v>
      </c>
      <c r="C42" s="6" t="s">
        <v>44</v>
      </c>
      <c r="D42" s="85" t="s">
        <v>338</v>
      </c>
      <c r="E42" s="19" t="s">
        <v>308</v>
      </c>
      <c r="F42" s="21">
        <v>20</v>
      </c>
      <c r="G42" s="25">
        <v>600</v>
      </c>
      <c r="H42" s="21" t="s">
        <v>304</v>
      </c>
      <c r="I42" s="21" t="s">
        <v>310</v>
      </c>
    </row>
    <row r="43" spans="1:9" ht="15.75" thickBot="1" x14ac:dyDescent="0.25">
      <c r="A43" s="5">
        <v>36</v>
      </c>
      <c r="B43" s="6" t="s">
        <v>46</v>
      </c>
      <c r="C43" s="6" t="s">
        <v>44</v>
      </c>
      <c r="D43" s="86" t="s">
        <v>339</v>
      </c>
      <c r="E43" s="19" t="s">
        <v>308</v>
      </c>
      <c r="F43" s="20">
        <v>12</v>
      </c>
      <c r="G43" s="24">
        <v>300</v>
      </c>
      <c r="H43" s="18" t="s">
        <v>304</v>
      </c>
      <c r="I43" s="20" t="s">
        <v>310</v>
      </c>
    </row>
    <row r="44" spans="1:9" ht="15.75" thickBot="1" x14ac:dyDescent="0.25">
      <c r="A44" s="5">
        <v>37</v>
      </c>
      <c r="B44" s="6" t="s">
        <v>46</v>
      </c>
      <c r="C44" s="6" t="s">
        <v>44</v>
      </c>
      <c r="D44" s="85" t="s">
        <v>340</v>
      </c>
      <c r="E44" s="19" t="s">
        <v>308</v>
      </c>
      <c r="F44" s="21">
        <v>10</v>
      </c>
      <c r="G44" s="25">
        <v>250</v>
      </c>
      <c r="H44" s="19" t="s">
        <v>304</v>
      </c>
      <c r="I44" s="21" t="s">
        <v>310</v>
      </c>
    </row>
    <row r="45" spans="1:9" ht="15.75" thickBot="1" x14ac:dyDescent="0.25">
      <c r="A45" s="5">
        <v>38</v>
      </c>
      <c r="B45" s="6" t="s">
        <v>46</v>
      </c>
      <c r="C45" s="6" t="s">
        <v>44</v>
      </c>
      <c r="D45" s="85" t="s">
        <v>341</v>
      </c>
      <c r="E45" s="19" t="s">
        <v>308</v>
      </c>
      <c r="F45" s="21">
        <v>12</v>
      </c>
      <c r="G45" s="25">
        <v>500</v>
      </c>
      <c r="H45" s="19" t="s">
        <v>304</v>
      </c>
      <c r="I45" s="21" t="s">
        <v>310</v>
      </c>
    </row>
    <row r="46" spans="1:9" ht="15.75" thickBot="1" x14ac:dyDescent="0.25">
      <c r="A46" s="5">
        <v>39</v>
      </c>
      <c r="B46" s="6" t="s">
        <v>46</v>
      </c>
      <c r="C46" s="6" t="s">
        <v>44</v>
      </c>
      <c r="D46" s="85" t="s">
        <v>342</v>
      </c>
      <c r="E46" s="19" t="s">
        <v>308</v>
      </c>
      <c r="F46" s="21">
        <v>10</v>
      </c>
      <c r="G46" s="25">
        <v>150</v>
      </c>
      <c r="H46" s="19" t="s">
        <v>304</v>
      </c>
      <c r="I46" s="21" t="s">
        <v>310</v>
      </c>
    </row>
    <row r="47" spans="1:9" ht="15.75" thickBot="1" x14ac:dyDescent="0.25">
      <c r="A47" s="5">
        <v>40</v>
      </c>
      <c r="B47" s="6" t="s">
        <v>46</v>
      </c>
      <c r="C47" s="6" t="s">
        <v>44</v>
      </c>
      <c r="D47" s="85" t="s">
        <v>343</v>
      </c>
      <c r="E47" s="19" t="s">
        <v>308</v>
      </c>
      <c r="F47" s="21">
        <v>140</v>
      </c>
      <c r="G47" s="23">
        <v>2800</v>
      </c>
      <c r="H47" s="19" t="s">
        <v>304</v>
      </c>
      <c r="I47" s="21" t="s">
        <v>310</v>
      </c>
    </row>
    <row r="48" spans="1:9" ht="15.75" thickBot="1" x14ac:dyDescent="0.25">
      <c r="A48" s="5">
        <v>41</v>
      </c>
      <c r="B48" s="6" t="s">
        <v>46</v>
      </c>
      <c r="C48" s="6" t="s">
        <v>44</v>
      </c>
      <c r="D48" s="85" t="s">
        <v>344</v>
      </c>
      <c r="E48" s="19" t="s">
        <v>308</v>
      </c>
      <c r="F48" s="21">
        <v>200</v>
      </c>
      <c r="G48" s="23">
        <v>2000</v>
      </c>
      <c r="H48" s="19" t="s">
        <v>304</v>
      </c>
      <c r="I48" s="21" t="s">
        <v>310</v>
      </c>
    </row>
    <row r="49" spans="1:9" ht="15.75" thickBot="1" x14ac:dyDescent="0.25">
      <c r="A49" s="5">
        <v>42</v>
      </c>
      <c r="B49" s="6" t="s">
        <v>46</v>
      </c>
      <c r="C49" s="6" t="s">
        <v>44</v>
      </c>
      <c r="D49" s="85" t="s">
        <v>345</v>
      </c>
      <c r="E49" s="19" t="s">
        <v>308</v>
      </c>
      <c r="F49" s="21">
        <v>200</v>
      </c>
      <c r="G49" s="23">
        <v>1000</v>
      </c>
      <c r="H49" s="19" t="s">
        <v>304</v>
      </c>
      <c r="I49" s="21" t="s">
        <v>310</v>
      </c>
    </row>
    <row r="50" spans="1:9" ht="15.75" thickBot="1" x14ac:dyDescent="0.25">
      <c r="A50" s="5">
        <v>43</v>
      </c>
      <c r="B50" s="6" t="s">
        <v>46</v>
      </c>
      <c r="C50" s="6" t="s">
        <v>45</v>
      </c>
      <c r="D50" s="85" t="s">
        <v>346</v>
      </c>
      <c r="E50" s="19" t="s">
        <v>308</v>
      </c>
      <c r="F50" s="21">
        <v>600</v>
      </c>
      <c r="G50" s="23">
        <v>3800</v>
      </c>
      <c r="H50" s="19" t="s">
        <v>304</v>
      </c>
      <c r="I50" s="21" t="s">
        <v>310</v>
      </c>
    </row>
    <row r="51" spans="1:9" ht="15.75" thickBot="1" x14ac:dyDescent="0.25">
      <c r="A51" s="5">
        <v>44</v>
      </c>
      <c r="B51" s="6" t="s">
        <v>46</v>
      </c>
      <c r="C51" s="1" t="s">
        <v>45</v>
      </c>
      <c r="D51" s="85" t="s">
        <v>347</v>
      </c>
      <c r="E51" s="19" t="s">
        <v>308</v>
      </c>
      <c r="F51" s="21" t="s">
        <v>281</v>
      </c>
      <c r="G51" s="23">
        <v>36000</v>
      </c>
      <c r="H51" s="19" t="s">
        <v>304</v>
      </c>
      <c r="I51" s="21" t="s">
        <v>353</v>
      </c>
    </row>
    <row r="52" spans="1:9" ht="30.75" thickBot="1" x14ac:dyDescent="0.25">
      <c r="A52" s="5">
        <v>45</v>
      </c>
      <c r="B52" s="6" t="s">
        <v>46</v>
      </c>
      <c r="C52" s="1" t="s">
        <v>45</v>
      </c>
      <c r="D52" s="85" t="s">
        <v>348</v>
      </c>
      <c r="E52" s="18" t="s">
        <v>361</v>
      </c>
      <c r="F52" s="21">
        <v>15</v>
      </c>
      <c r="G52" s="27">
        <v>7000</v>
      </c>
      <c r="H52" s="21" t="s">
        <v>302</v>
      </c>
      <c r="I52" s="21" t="s">
        <v>310</v>
      </c>
    </row>
    <row r="53" spans="1:9" ht="45.75" thickBot="1" x14ac:dyDescent="0.25">
      <c r="A53" s="5">
        <v>46</v>
      </c>
      <c r="B53" s="6" t="s">
        <v>46</v>
      </c>
      <c r="C53" s="1" t="s">
        <v>45</v>
      </c>
      <c r="D53" s="85" t="s">
        <v>349</v>
      </c>
      <c r="E53" s="19" t="s">
        <v>362</v>
      </c>
      <c r="F53" s="28">
        <v>30</v>
      </c>
      <c r="G53" s="30">
        <v>15000</v>
      </c>
      <c r="H53" s="29" t="s">
        <v>354</v>
      </c>
      <c r="I53" s="21" t="s">
        <v>310</v>
      </c>
    </row>
    <row r="54" spans="1:9" ht="60.75" thickBot="1" x14ac:dyDescent="0.25">
      <c r="A54" s="5">
        <v>47</v>
      </c>
      <c r="B54" s="6" t="s">
        <v>46</v>
      </c>
      <c r="C54" s="1" t="s">
        <v>45</v>
      </c>
      <c r="D54" s="85" t="s">
        <v>350</v>
      </c>
      <c r="E54" s="19" t="s">
        <v>363</v>
      </c>
      <c r="F54" s="21">
        <v>12</v>
      </c>
      <c r="G54" s="23">
        <v>5000</v>
      </c>
      <c r="H54" s="21" t="s">
        <v>304</v>
      </c>
      <c r="I54" s="21" t="s">
        <v>310</v>
      </c>
    </row>
    <row r="55" spans="1:9" ht="45.75" thickBot="1" x14ac:dyDescent="0.25">
      <c r="A55" s="5">
        <v>48</v>
      </c>
      <c r="B55" s="6" t="s">
        <v>46</v>
      </c>
      <c r="C55" s="1" t="s">
        <v>43</v>
      </c>
      <c r="D55" s="85" t="s">
        <v>351</v>
      </c>
      <c r="E55" s="19" t="s">
        <v>364</v>
      </c>
      <c r="F55" s="21">
        <v>2</v>
      </c>
      <c r="G55" s="23">
        <v>8000</v>
      </c>
      <c r="H55" s="21" t="s">
        <v>304</v>
      </c>
      <c r="I55" s="21" t="s">
        <v>309</v>
      </c>
    </row>
    <row r="56" spans="1:9" ht="60.75" thickBot="1" x14ac:dyDescent="0.25">
      <c r="A56" s="5">
        <v>49</v>
      </c>
      <c r="B56" s="6" t="s">
        <v>46</v>
      </c>
      <c r="C56" s="1" t="s">
        <v>43</v>
      </c>
      <c r="D56" s="85" t="s">
        <v>352</v>
      </c>
      <c r="E56" s="19" t="s">
        <v>365</v>
      </c>
      <c r="F56" s="21">
        <v>1</v>
      </c>
      <c r="G56" s="23">
        <v>8000</v>
      </c>
      <c r="H56" s="21" t="s">
        <v>304</v>
      </c>
      <c r="I56" s="21" t="s">
        <v>309</v>
      </c>
    </row>
    <row r="57" spans="1:9" ht="60.75" thickBot="1" x14ac:dyDescent="0.25">
      <c r="A57" s="5">
        <v>50</v>
      </c>
      <c r="B57" s="6" t="s">
        <v>46</v>
      </c>
      <c r="C57" s="1" t="s">
        <v>43</v>
      </c>
      <c r="D57" s="86" t="s">
        <v>355</v>
      </c>
      <c r="E57" s="18" t="s">
        <v>366</v>
      </c>
      <c r="F57" s="20">
        <v>1</v>
      </c>
      <c r="G57" s="22">
        <v>6000</v>
      </c>
      <c r="H57" s="20" t="s">
        <v>304</v>
      </c>
      <c r="I57" s="20" t="s">
        <v>309</v>
      </c>
    </row>
    <row r="58" spans="1:9" ht="45.75" thickBot="1" x14ac:dyDescent="0.25">
      <c r="A58" s="5">
        <v>51</v>
      </c>
      <c r="B58" s="6" t="s">
        <v>46</v>
      </c>
      <c r="C58" s="1" t="s">
        <v>44</v>
      </c>
      <c r="D58" s="85" t="s">
        <v>356</v>
      </c>
      <c r="E58" s="19" t="s">
        <v>367</v>
      </c>
      <c r="F58" s="21">
        <v>1</v>
      </c>
      <c r="G58" s="23">
        <v>1000</v>
      </c>
      <c r="H58" s="21" t="s">
        <v>304</v>
      </c>
      <c r="I58" s="21" t="s">
        <v>309</v>
      </c>
    </row>
    <row r="59" spans="1:9" ht="45.75" thickBot="1" x14ac:dyDescent="0.25">
      <c r="A59" s="5">
        <v>52</v>
      </c>
      <c r="B59" s="6" t="s">
        <v>46</v>
      </c>
      <c r="C59" s="1" t="s">
        <v>44</v>
      </c>
      <c r="D59" s="85" t="s">
        <v>357</v>
      </c>
      <c r="E59" s="19" t="s">
        <v>368</v>
      </c>
      <c r="F59" s="21">
        <v>6</v>
      </c>
      <c r="G59" s="23">
        <v>10000</v>
      </c>
      <c r="H59" s="21" t="s">
        <v>304</v>
      </c>
      <c r="I59" s="21" t="s">
        <v>309</v>
      </c>
    </row>
    <row r="60" spans="1:9" ht="45.75" thickBot="1" x14ac:dyDescent="0.25">
      <c r="A60" s="5">
        <v>53</v>
      </c>
      <c r="B60" s="6" t="s">
        <v>46</v>
      </c>
      <c r="C60" s="1" t="s">
        <v>44</v>
      </c>
      <c r="D60" s="85" t="s">
        <v>358</v>
      </c>
      <c r="E60" s="19" t="s">
        <v>368</v>
      </c>
      <c r="F60" s="21">
        <v>6</v>
      </c>
      <c r="G60" s="23">
        <v>5000</v>
      </c>
      <c r="H60" s="21" t="s">
        <v>304</v>
      </c>
      <c r="I60" s="21" t="s">
        <v>309</v>
      </c>
    </row>
    <row r="61" spans="1:9" ht="45.75" thickBot="1" x14ac:dyDescent="0.25">
      <c r="A61" s="5">
        <v>54</v>
      </c>
      <c r="B61" s="6" t="s">
        <v>46</v>
      </c>
      <c r="C61" s="1" t="s">
        <v>44</v>
      </c>
      <c r="D61" s="85" t="s">
        <v>359</v>
      </c>
      <c r="E61" s="19" t="s">
        <v>368</v>
      </c>
      <c r="F61" s="21">
        <v>4</v>
      </c>
      <c r="G61" s="23">
        <v>3500</v>
      </c>
      <c r="H61" s="21" t="s">
        <v>304</v>
      </c>
      <c r="I61" s="21" t="s">
        <v>309</v>
      </c>
    </row>
    <row r="62" spans="1:9" ht="45.75" thickBot="1" x14ac:dyDescent="0.25">
      <c r="A62" s="5">
        <v>55</v>
      </c>
      <c r="B62" s="6" t="s">
        <v>46</v>
      </c>
      <c r="C62" s="1" t="s">
        <v>44</v>
      </c>
      <c r="D62" s="85" t="s">
        <v>360</v>
      </c>
      <c r="E62" s="19" t="s">
        <v>368</v>
      </c>
      <c r="F62" s="21">
        <v>1</v>
      </c>
      <c r="G62" s="25">
        <v>280</v>
      </c>
      <c r="H62" s="21" t="s">
        <v>304</v>
      </c>
      <c r="I62" s="21" t="s">
        <v>309</v>
      </c>
    </row>
    <row r="63" spans="1:9" x14ac:dyDescent="0.2">
      <c r="G63" s="64">
        <f>SUM(G8:G62)</f>
        <v>281356</v>
      </c>
    </row>
  </sheetData>
  <mergeCells count="3">
    <mergeCell ref="A2:J3"/>
    <mergeCell ref="A4:J4"/>
    <mergeCell ref="A5:J5"/>
  </mergeCells>
  <pageMargins left="0" right="0" top="0" bottom="0"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90C0-EAF3-49F2-A54E-0548E240721D}">
  <sheetPr>
    <tabColor rgb="FFFFC000"/>
  </sheetPr>
  <dimension ref="A1:M187"/>
  <sheetViews>
    <sheetView showGridLines="0" tabSelected="1"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219</v>
      </c>
      <c r="C8" s="6" t="s">
        <v>210</v>
      </c>
      <c r="D8" s="88" t="s">
        <v>32</v>
      </c>
      <c r="E8" s="6" t="s">
        <v>208</v>
      </c>
      <c r="F8" s="6">
        <v>1</v>
      </c>
      <c r="G8" s="7">
        <v>84000</v>
      </c>
      <c r="H8" s="12">
        <v>45982</v>
      </c>
      <c r="I8" s="7" t="s">
        <v>221</v>
      </c>
      <c r="J8" s="7"/>
    </row>
    <row r="9" spans="1:13" ht="24.95" customHeight="1" x14ac:dyDescent="0.2">
      <c r="A9" s="5">
        <v>2</v>
      </c>
      <c r="B9" s="6" t="s">
        <v>219</v>
      </c>
      <c r="C9" s="6" t="s">
        <v>210</v>
      </c>
      <c r="D9" s="88" t="s">
        <v>207</v>
      </c>
      <c r="E9" s="6" t="s">
        <v>209</v>
      </c>
      <c r="F9" s="6">
        <v>1</v>
      </c>
      <c r="G9" s="7">
        <v>26486.42</v>
      </c>
      <c r="H9" s="16">
        <v>46091</v>
      </c>
      <c r="I9" s="7" t="s">
        <v>221</v>
      </c>
      <c r="J9" s="7"/>
    </row>
    <row r="10" spans="1:13" ht="24.95" customHeight="1" x14ac:dyDescent="0.2">
      <c r="A10" s="5">
        <v>3</v>
      </c>
      <c r="B10" s="6" t="s">
        <v>219</v>
      </c>
      <c r="C10" s="6" t="s">
        <v>45</v>
      </c>
      <c r="D10" s="88" t="s">
        <v>211</v>
      </c>
      <c r="E10" s="6" t="s">
        <v>213</v>
      </c>
      <c r="F10" s="6">
        <v>1</v>
      </c>
      <c r="G10" s="7">
        <v>150674.99</v>
      </c>
      <c r="H10" s="16">
        <v>46011</v>
      </c>
      <c r="I10" s="7" t="s">
        <v>221</v>
      </c>
      <c r="J10" s="7"/>
    </row>
    <row r="11" spans="1:13" ht="24.95" customHeight="1" x14ac:dyDescent="0.2">
      <c r="A11" s="5">
        <v>4</v>
      </c>
      <c r="B11" s="6" t="s">
        <v>219</v>
      </c>
      <c r="C11" s="6" t="s">
        <v>210</v>
      </c>
      <c r="D11" s="88" t="s">
        <v>212</v>
      </c>
      <c r="E11" s="6" t="s">
        <v>214</v>
      </c>
      <c r="F11" s="6">
        <v>1</v>
      </c>
      <c r="G11" s="8">
        <v>28538.37</v>
      </c>
      <c r="H11" s="17">
        <v>46097</v>
      </c>
      <c r="I11" s="8" t="s">
        <v>221</v>
      </c>
      <c r="J11" s="8"/>
    </row>
    <row r="12" spans="1:13" ht="24.95" customHeight="1" x14ac:dyDescent="0.2">
      <c r="A12" s="5">
        <v>5</v>
      </c>
      <c r="B12" s="6" t="s">
        <v>219</v>
      </c>
      <c r="C12" s="6" t="s">
        <v>220</v>
      </c>
      <c r="D12" s="88" t="s">
        <v>215</v>
      </c>
      <c r="E12" s="6" t="s">
        <v>217</v>
      </c>
      <c r="F12" s="6">
        <v>1</v>
      </c>
      <c r="G12" s="8">
        <v>301435.56</v>
      </c>
      <c r="H12" s="17">
        <v>45984</v>
      </c>
      <c r="I12" s="8" t="s">
        <v>221</v>
      </c>
      <c r="J12" s="8"/>
    </row>
    <row r="13" spans="1:13" ht="24.95" customHeight="1" x14ac:dyDescent="0.2">
      <c r="A13" s="5">
        <v>6</v>
      </c>
      <c r="B13" s="6" t="s">
        <v>219</v>
      </c>
      <c r="C13" s="6" t="s">
        <v>220</v>
      </c>
      <c r="D13" s="88" t="s">
        <v>216</v>
      </c>
      <c r="E13" s="6" t="s">
        <v>218</v>
      </c>
      <c r="F13" s="6">
        <v>1</v>
      </c>
      <c r="G13" s="8">
        <v>150000</v>
      </c>
      <c r="H13" s="17">
        <v>46094</v>
      </c>
      <c r="I13" s="8" t="s">
        <v>221</v>
      </c>
      <c r="J13" s="8"/>
    </row>
    <row r="14" spans="1:13" ht="24.95" customHeight="1" x14ac:dyDescent="0.2">
      <c r="A14" s="5">
        <v>7</v>
      </c>
      <c r="B14" s="6" t="s">
        <v>219</v>
      </c>
      <c r="C14" s="6" t="s">
        <v>1604</v>
      </c>
      <c r="D14" s="89" t="s">
        <v>47</v>
      </c>
      <c r="E14" s="6" t="s">
        <v>294</v>
      </c>
      <c r="F14" s="13" t="s">
        <v>225</v>
      </c>
      <c r="G14" s="15">
        <v>969.84</v>
      </c>
      <c r="H14" s="13" t="s">
        <v>293</v>
      </c>
      <c r="I14" s="13" t="s">
        <v>221</v>
      </c>
      <c r="J14" s="8"/>
    </row>
    <row r="15" spans="1:13" ht="24.95" customHeight="1" x14ac:dyDescent="0.2">
      <c r="A15" s="5">
        <v>8</v>
      </c>
      <c r="B15" s="6" t="s">
        <v>219</v>
      </c>
      <c r="C15" s="6" t="s">
        <v>1604</v>
      </c>
      <c r="D15" s="89" t="s">
        <v>48</v>
      </c>
      <c r="E15" s="6" t="s">
        <v>294</v>
      </c>
      <c r="F15" s="13" t="s">
        <v>225</v>
      </c>
      <c r="G15" s="15">
        <v>815.40000000000009</v>
      </c>
      <c r="H15" s="13" t="s">
        <v>293</v>
      </c>
      <c r="I15" s="13" t="s">
        <v>221</v>
      </c>
      <c r="J15" s="8"/>
    </row>
    <row r="16" spans="1:13" ht="24.95" customHeight="1" x14ac:dyDescent="0.2">
      <c r="A16" s="5">
        <v>9</v>
      </c>
      <c r="B16" s="6" t="s">
        <v>219</v>
      </c>
      <c r="C16" s="6"/>
      <c r="D16" s="89" t="s">
        <v>49</v>
      </c>
      <c r="E16" s="6" t="s">
        <v>294</v>
      </c>
      <c r="F16" s="13" t="s">
        <v>226</v>
      </c>
      <c r="G16" s="15">
        <v>544.32000000000005</v>
      </c>
      <c r="H16" s="13" t="s">
        <v>293</v>
      </c>
      <c r="I16" s="13" t="s">
        <v>221</v>
      </c>
      <c r="J16" s="8"/>
    </row>
    <row r="17" spans="1:10" ht="24.95" customHeight="1" x14ac:dyDescent="0.2">
      <c r="A17" s="5">
        <v>10</v>
      </c>
      <c r="B17" s="6" t="s">
        <v>219</v>
      </c>
      <c r="C17" s="6"/>
      <c r="D17" s="89" t="s">
        <v>50</v>
      </c>
      <c r="E17" s="6" t="s">
        <v>294</v>
      </c>
      <c r="F17" s="13" t="s">
        <v>227</v>
      </c>
      <c r="G17" s="15">
        <v>108</v>
      </c>
      <c r="H17" s="13" t="s">
        <v>293</v>
      </c>
      <c r="I17" s="13" t="s">
        <v>221</v>
      </c>
      <c r="J17" s="8"/>
    </row>
    <row r="18" spans="1:10" ht="24.95" customHeight="1" x14ac:dyDescent="0.2">
      <c r="A18" s="5">
        <v>11</v>
      </c>
      <c r="B18" s="6" t="s">
        <v>219</v>
      </c>
      <c r="C18" s="6" t="s">
        <v>1599</v>
      </c>
      <c r="D18" s="89" t="s">
        <v>51</v>
      </c>
      <c r="E18" s="6" t="s">
        <v>294</v>
      </c>
      <c r="F18" s="13" t="s">
        <v>227</v>
      </c>
      <c r="G18" s="15">
        <v>145.09800000000001</v>
      </c>
      <c r="H18" s="13" t="s">
        <v>293</v>
      </c>
      <c r="I18" s="13" t="s">
        <v>221</v>
      </c>
      <c r="J18" s="8"/>
    </row>
    <row r="19" spans="1:10" ht="24.95" customHeight="1" x14ac:dyDescent="0.2">
      <c r="A19" s="5">
        <v>12</v>
      </c>
      <c r="B19" s="6" t="s">
        <v>219</v>
      </c>
      <c r="C19" s="6"/>
      <c r="D19" s="89" t="s">
        <v>52</v>
      </c>
      <c r="E19" s="6" t="s">
        <v>294</v>
      </c>
      <c r="F19" s="13" t="s">
        <v>228</v>
      </c>
      <c r="G19" s="15">
        <v>259.20000000000005</v>
      </c>
      <c r="H19" s="13" t="s">
        <v>293</v>
      </c>
      <c r="I19" s="13" t="s">
        <v>221</v>
      </c>
      <c r="J19" s="8"/>
    </row>
    <row r="20" spans="1:10" ht="24.95" customHeight="1" x14ac:dyDescent="0.2">
      <c r="A20" s="5">
        <v>13</v>
      </c>
      <c r="B20" s="6" t="s">
        <v>219</v>
      </c>
      <c r="C20" s="6" t="s">
        <v>1600</v>
      </c>
      <c r="D20" s="89" t="s">
        <v>53</v>
      </c>
      <c r="E20" s="6" t="s">
        <v>294</v>
      </c>
      <c r="F20" s="13" t="s">
        <v>229</v>
      </c>
      <c r="G20" s="15">
        <v>324</v>
      </c>
      <c r="H20" s="13" t="s">
        <v>293</v>
      </c>
      <c r="I20" s="13" t="s">
        <v>221</v>
      </c>
      <c r="J20" s="8"/>
    </row>
    <row r="21" spans="1:10" ht="24.95" customHeight="1" x14ac:dyDescent="0.2">
      <c r="A21" s="5">
        <v>14</v>
      </c>
      <c r="B21" s="6" t="s">
        <v>219</v>
      </c>
      <c r="C21" s="6" t="s">
        <v>1600</v>
      </c>
      <c r="D21" s="89" t="s">
        <v>54</v>
      </c>
      <c r="E21" s="6" t="s">
        <v>294</v>
      </c>
      <c r="F21" s="13" t="s">
        <v>230</v>
      </c>
      <c r="G21" s="15">
        <v>216</v>
      </c>
      <c r="H21" s="13" t="s">
        <v>293</v>
      </c>
      <c r="I21" s="13" t="s">
        <v>221</v>
      </c>
      <c r="J21" s="8"/>
    </row>
    <row r="22" spans="1:10" ht="38.25" x14ac:dyDescent="0.2">
      <c r="A22" s="11"/>
      <c r="B22" s="6" t="s">
        <v>219</v>
      </c>
      <c r="C22" s="6" t="s">
        <v>1600</v>
      </c>
      <c r="D22" s="89" t="s">
        <v>55</v>
      </c>
      <c r="E22" s="6" t="s">
        <v>294</v>
      </c>
      <c r="F22" s="13" t="s">
        <v>231</v>
      </c>
      <c r="G22" s="15">
        <v>64.800000000000011</v>
      </c>
      <c r="H22" s="13" t="s">
        <v>293</v>
      </c>
      <c r="I22" s="13" t="s">
        <v>222</v>
      </c>
    </row>
    <row r="23" spans="1:10" ht="38.25" x14ac:dyDescent="0.2">
      <c r="B23" s="6" t="s">
        <v>219</v>
      </c>
      <c r="C23" s="6" t="s">
        <v>1603</v>
      </c>
      <c r="D23" s="89" t="s">
        <v>56</v>
      </c>
      <c r="E23" s="6" t="s">
        <v>294</v>
      </c>
      <c r="F23" s="13" t="s">
        <v>232</v>
      </c>
      <c r="G23" s="15">
        <v>36.633600000000001</v>
      </c>
      <c r="H23" s="13" t="s">
        <v>293</v>
      </c>
      <c r="I23" s="13" t="s">
        <v>221</v>
      </c>
    </row>
    <row r="24" spans="1:10" ht="38.25" x14ac:dyDescent="0.2">
      <c r="B24" s="6" t="s">
        <v>219</v>
      </c>
      <c r="D24" s="89" t="s">
        <v>57</v>
      </c>
      <c r="E24" s="6" t="s">
        <v>294</v>
      </c>
      <c r="F24" s="13" t="s">
        <v>232</v>
      </c>
      <c r="G24" s="15">
        <v>3417.1200000000003</v>
      </c>
      <c r="H24" s="13" t="s">
        <v>293</v>
      </c>
      <c r="I24" s="13" t="s">
        <v>221</v>
      </c>
    </row>
    <row r="25" spans="1:10" ht="38.25" x14ac:dyDescent="0.2">
      <c r="B25" s="6" t="s">
        <v>219</v>
      </c>
      <c r="C25" s="6" t="s">
        <v>1604</v>
      </c>
      <c r="D25" s="89" t="s">
        <v>58</v>
      </c>
      <c r="E25" s="6" t="s">
        <v>294</v>
      </c>
      <c r="F25" s="13" t="s">
        <v>233</v>
      </c>
      <c r="G25" s="15">
        <v>3576.96</v>
      </c>
      <c r="H25" s="13" t="s">
        <v>293</v>
      </c>
      <c r="I25" s="13" t="s">
        <v>221</v>
      </c>
    </row>
    <row r="26" spans="1:10" ht="49.5" x14ac:dyDescent="0.2">
      <c r="B26" s="6" t="s">
        <v>219</v>
      </c>
      <c r="C26" s="6" t="s">
        <v>1604</v>
      </c>
      <c r="D26" s="89" t="s">
        <v>59</v>
      </c>
      <c r="E26" s="6" t="s">
        <v>294</v>
      </c>
      <c r="F26" s="13" t="s">
        <v>234</v>
      </c>
      <c r="G26" s="15">
        <v>617.22</v>
      </c>
      <c r="H26" s="13" t="s">
        <v>293</v>
      </c>
      <c r="I26" s="13" t="s">
        <v>221</v>
      </c>
    </row>
    <row r="27" spans="1:10" ht="38.25" x14ac:dyDescent="0.2">
      <c r="B27" s="6" t="s">
        <v>219</v>
      </c>
      <c r="D27" s="89" t="s">
        <v>60</v>
      </c>
      <c r="E27" s="6" t="s">
        <v>294</v>
      </c>
      <c r="F27" s="13" t="s">
        <v>235</v>
      </c>
      <c r="G27" s="15">
        <v>1025.7840000000001</v>
      </c>
      <c r="H27" s="13" t="s">
        <v>293</v>
      </c>
      <c r="I27" s="13" t="s">
        <v>221</v>
      </c>
    </row>
    <row r="28" spans="1:10" ht="38.25" x14ac:dyDescent="0.2">
      <c r="B28" s="6" t="s">
        <v>219</v>
      </c>
      <c r="C28" s="6" t="s">
        <v>1600</v>
      </c>
      <c r="D28" s="89" t="s">
        <v>61</v>
      </c>
      <c r="E28" s="6" t="s">
        <v>294</v>
      </c>
      <c r="F28" s="13" t="s">
        <v>236</v>
      </c>
      <c r="G28" s="15">
        <v>172.8</v>
      </c>
      <c r="H28" s="13" t="s">
        <v>293</v>
      </c>
      <c r="I28" s="13" t="s">
        <v>221</v>
      </c>
    </row>
    <row r="29" spans="1:10" ht="38.25" x14ac:dyDescent="0.2">
      <c r="B29" s="6" t="s">
        <v>219</v>
      </c>
      <c r="D29" s="89" t="s">
        <v>62</v>
      </c>
      <c r="E29" s="6" t="s">
        <v>294</v>
      </c>
      <c r="F29" s="13" t="s">
        <v>237</v>
      </c>
      <c r="G29" s="15">
        <v>341.28000000000003</v>
      </c>
      <c r="H29" s="13" t="s">
        <v>293</v>
      </c>
      <c r="I29" s="13" t="s">
        <v>221</v>
      </c>
    </row>
    <row r="30" spans="1:10" ht="38.25" x14ac:dyDescent="0.2">
      <c r="B30" s="6" t="s">
        <v>219</v>
      </c>
      <c r="D30" s="89" t="s">
        <v>63</v>
      </c>
      <c r="E30" s="6" t="s">
        <v>294</v>
      </c>
      <c r="F30" s="13" t="s">
        <v>237</v>
      </c>
      <c r="G30" s="15">
        <v>500.68800000000005</v>
      </c>
      <c r="H30" s="13" t="s">
        <v>293</v>
      </c>
      <c r="I30" s="13" t="s">
        <v>221</v>
      </c>
    </row>
    <row r="31" spans="1:10" ht="38.25" x14ac:dyDescent="0.2">
      <c r="B31" s="6" t="s">
        <v>219</v>
      </c>
      <c r="C31" s="6" t="s">
        <v>1603</v>
      </c>
      <c r="D31" s="89" t="s">
        <v>64</v>
      </c>
      <c r="E31" s="6" t="s">
        <v>294</v>
      </c>
      <c r="F31" s="13" t="s">
        <v>238</v>
      </c>
      <c r="G31" s="15">
        <v>2.16</v>
      </c>
      <c r="H31" s="13" t="s">
        <v>293</v>
      </c>
      <c r="I31" s="13" t="s">
        <v>221</v>
      </c>
    </row>
    <row r="32" spans="1:10" ht="38.25" x14ac:dyDescent="0.2">
      <c r="B32" s="6" t="s">
        <v>219</v>
      </c>
      <c r="D32" s="89" t="s">
        <v>65</v>
      </c>
      <c r="E32" s="6" t="s">
        <v>294</v>
      </c>
      <c r="F32" s="13" t="s">
        <v>238</v>
      </c>
      <c r="G32" s="15">
        <v>722.30399999999997</v>
      </c>
      <c r="H32" s="13" t="s">
        <v>293</v>
      </c>
      <c r="I32" s="13" t="s">
        <v>222</v>
      </c>
    </row>
    <row r="33" spans="2:9" ht="38.25" x14ac:dyDescent="0.2">
      <c r="B33" s="6" t="s">
        <v>219</v>
      </c>
      <c r="D33" s="89" t="s">
        <v>66</v>
      </c>
      <c r="E33" s="6" t="s">
        <v>294</v>
      </c>
      <c r="F33" s="13" t="s">
        <v>239</v>
      </c>
      <c r="G33" s="15">
        <v>1749.6000000000001</v>
      </c>
      <c r="H33" s="13" t="s">
        <v>293</v>
      </c>
      <c r="I33" s="13" t="s">
        <v>221</v>
      </c>
    </row>
    <row r="34" spans="2:9" ht="38.25" x14ac:dyDescent="0.2">
      <c r="B34" s="6" t="s">
        <v>219</v>
      </c>
      <c r="D34" s="89" t="s">
        <v>67</v>
      </c>
      <c r="E34" s="6" t="s">
        <v>294</v>
      </c>
      <c r="F34" s="13" t="s">
        <v>228</v>
      </c>
      <c r="G34" s="15">
        <v>45360</v>
      </c>
      <c r="H34" s="13" t="s">
        <v>293</v>
      </c>
      <c r="I34" s="13" t="s">
        <v>221</v>
      </c>
    </row>
    <row r="35" spans="2:9" ht="38.25" x14ac:dyDescent="0.2">
      <c r="B35" s="6" t="s">
        <v>219</v>
      </c>
      <c r="C35" s="6" t="s">
        <v>1603</v>
      </c>
      <c r="D35" s="89" t="s">
        <v>68</v>
      </c>
      <c r="E35" s="6" t="s">
        <v>294</v>
      </c>
      <c r="F35" s="13" t="s">
        <v>234</v>
      </c>
      <c r="G35" s="15">
        <v>162</v>
      </c>
      <c r="H35" s="13" t="s">
        <v>293</v>
      </c>
      <c r="I35" s="13" t="s">
        <v>221</v>
      </c>
    </row>
    <row r="36" spans="2:9" ht="38.25" x14ac:dyDescent="0.2">
      <c r="B36" s="6" t="s">
        <v>219</v>
      </c>
      <c r="D36" s="89" t="s">
        <v>69</v>
      </c>
      <c r="E36" s="6" t="s">
        <v>294</v>
      </c>
      <c r="F36" s="13" t="s">
        <v>228</v>
      </c>
      <c r="G36" s="15">
        <v>21.6</v>
      </c>
      <c r="H36" s="13" t="s">
        <v>293</v>
      </c>
      <c r="I36" s="13" t="s">
        <v>221</v>
      </c>
    </row>
    <row r="37" spans="2:9" ht="38.25" x14ac:dyDescent="0.2">
      <c r="B37" s="6" t="s">
        <v>219</v>
      </c>
      <c r="C37" s="6" t="s">
        <v>1603</v>
      </c>
      <c r="D37" s="89" t="s">
        <v>70</v>
      </c>
      <c r="E37" s="6" t="s">
        <v>294</v>
      </c>
      <c r="F37" s="13" t="s">
        <v>240</v>
      </c>
      <c r="G37" s="15">
        <v>210.60000000000002</v>
      </c>
      <c r="H37" s="13" t="s">
        <v>293</v>
      </c>
      <c r="I37" s="13" t="s">
        <v>221</v>
      </c>
    </row>
    <row r="38" spans="2:9" ht="38.25" x14ac:dyDescent="0.2">
      <c r="B38" s="6" t="s">
        <v>219</v>
      </c>
      <c r="C38" s="6" t="s">
        <v>1603</v>
      </c>
      <c r="D38" s="89" t="s">
        <v>71</v>
      </c>
      <c r="E38" s="6" t="s">
        <v>294</v>
      </c>
      <c r="F38" s="13" t="s">
        <v>241</v>
      </c>
      <c r="G38" s="15">
        <v>153.25200000000001</v>
      </c>
      <c r="H38" s="13" t="s">
        <v>293</v>
      </c>
      <c r="I38" s="13" t="s">
        <v>221</v>
      </c>
    </row>
    <row r="39" spans="2:9" ht="38.25" x14ac:dyDescent="0.2">
      <c r="B39" s="6" t="s">
        <v>219</v>
      </c>
      <c r="C39" s="6" t="s">
        <v>1603</v>
      </c>
      <c r="D39" s="89" t="s">
        <v>72</v>
      </c>
      <c r="E39" s="6" t="s">
        <v>294</v>
      </c>
      <c r="F39" s="13" t="s">
        <v>242</v>
      </c>
      <c r="G39" s="15">
        <v>81</v>
      </c>
      <c r="H39" s="13" t="s">
        <v>293</v>
      </c>
      <c r="I39" s="13" t="s">
        <v>221</v>
      </c>
    </row>
    <row r="40" spans="2:9" ht="38.25" x14ac:dyDescent="0.2">
      <c r="B40" s="6" t="s">
        <v>219</v>
      </c>
      <c r="C40" s="6" t="s">
        <v>1603</v>
      </c>
      <c r="D40" s="89" t="s">
        <v>73</v>
      </c>
      <c r="E40" s="6" t="s">
        <v>294</v>
      </c>
      <c r="F40" s="13" t="s">
        <v>243</v>
      </c>
      <c r="G40" s="15">
        <v>97.2</v>
      </c>
      <c r="H40" s="13" t="s">
        <v>293</v>
      </c>
      <c r="I40" s="13" t="s">
        <v>221</v>
      </c>
    </row>
    <row r="41" spans="2:9" ht="38.25" x14ac:dyDescent="0.2">
      <c r="B41" s="6" t="s">
        <v>219</v>
      </c>
      <c r="C41" s="6" t="s">
        <v>1603</v>
      </c>
      <c r="D41" s="89" t="s">
        <v>74</v>
      </c>
      <c r="E41" s="6" t="s">
        <v>294</v>
      </c>
      <c r="F41" s="13" t="s">
        <v>235</v>
      </c>
      <c r="G41" s="15">
        <v>63.720000000000006</v>
      </c>
      <c r="H41" s="13" t="s">
        <v>293</v>
      </c>
      <c r="I41" s="13" t="s">
        <v>222</v>
      </c>
    </row>
    <row r="42" spans="2:9" ht="38.25" x14ac:dyDescent="0.2">
      <c r="B42" s="6" t="s">
        <v>219</v>
      </c>
      <c r="C42" s="6" t="s">
        <v>1603</v>
      </c>
      <c r="D42" s="89" t="s">
        <v>75</v>
      </c>
      <c r="E42" s="6" t="s">
        <v>294</v>
      </c>
      <c r="F42" s="13" t="s">
        <v>235</v>
      </c>
      <c r="G42" s="15">
        <v>63.720000000000006</v>
      </c>
      <c r="H42" s="13" t="s">
        <v>293</v>
      </c>
      <c r="I42" s="13" t="s">
        <v>222</v>
      </c>
    </row>
    <row r="43" spans="2:9" ht="38.25" x14ac:dyDescent="0.2">
      <c r="B43" s="6" t="s">
        <v>219</v>
      </c>
      <c r="C43" s="6" t="s">
        <v>1603</v>
      </c>
      <c r="D43" s="89" t="s">
        <v>76</v>
      </c>
      <c r="E43" s="6" t="s">
        <v>294</v>
      </c>
      <c r="F43" s="13" t="s">
        <v>244</v>
      </c>
      <c r="G43" s="15">
        <v>54</v>
      </c>
      <c r="H43" s="13" t="s">
        <v>293</v>
      </c>
      <c r="I43" s="13" t="s">
        <v>223</v>
      </c>
    </row>
    <row r="44" spans="2:9" ht="38.25" x14ac:dyDescent="0.2">
      <c r="B44" s="6" t="s">
        <v>219</v>
      </c>
      <c r="D44" s="89" t="s">
        <v>77</v>
      </c>
      <c r="E44" s="6" t="s">
        <v>294</v>
      </c>
      <c r="F44" s="13" t="s">
        <v>227</v>
      </c>
      <c r="G44" s="15">
        <v>56.646000000000008</v>
      </c>
      <c r="H44" s="13" t="s">
        <v>293</v>
      </c>
      <c r="I44" s="13" t="s">
        <v>221</v>
      </c>
    </row>
    <row r="45" spans="2:9" ht="38.25" x14ac:dyDescent="0.2">
      <c r="B45" s="6" t="s">
        <v>219</v>
      </c>
      <c r="C45" s="6" t="s">
        <v>1604</v>
      </c>
      <c r="D45" s="89" t="s">
        <v>78</v>
      </c>
      <c r="E45" s="6" t="s">
        <v>294</v>
      </c>
      <c r="F45" s="13" t="s">
        <v>243</v>
      </c>
      <c r="G45" s="15">
        <v>316.65600000000001</v>
      </c>
      <c r="H45" s="13" t="s">
        <v>293</v>
      </c>
      <c r="I45" s="13" t="s">
        <v>221</v>
      </c>
    </row>
    <row r="46" spans="2:9" ht="38.25" x14ac:dyDescent="0.2">
      <c r="B46" s="6" t="s">
        <v>219</v>
      </c>
      <c r="C46" s="6" t="s">
        <v>1604</v>
      </c>
      <c r="D46" s="89" t="s">
        <v>79</v>
      </c>
      <c r="E46" s="6" t="s">
        <v>294</v>
      </c>
      <c r="F46" s="13" t="s">
        <v>243</v>
      </c>
      <c r="G46" s="15">
        <v>306.93600000000004</v>
      </c>
      <c r="H46" s="13" t="s">
        <v>293</v>
      </c>
      <c r="I46" s="13" t="s">
        <v>221</v>
      </c>
    </row>
    <row r="47" spans="2:9" ht="38.25" x14ac:dyDescent="0.2">
      <c r="B47" s="6" t="s">
        <v>219</v>
      </c>
      <c r="C47" s="6" t="s">
        <v>1604</v>
      </c>
      <c r="D47" s="89" t="s">
        <v>80</v>
      </c>
      <c r="E47" s="6" t="s">
        <v>294</v>
      </c>
      <c r="F47" s="13" t="s">
        <v>245</v>
      </c>
      <c r="G47" s="15">
        <v>2916</v>
      </c>
      <c r="H47" s="13" t="s">
        <v>293</v>
      </c>
      <c r="I47" s="13" t="s">
        <v>221</v>
      </c>
    </row>
    <row r="48" spans="2:9" ht="38.25" x14ac:dyDescent="0.2">
      <c r="B48" s="6" t="s">
        <v>219</v>
      </c>
      <c r="C48" s="6" t="s">
        <v>1604</v>
      </c>
      <c r="D48" s="89" t="s">
        <v>81</v>
      </c>
      <c r="E48" s="6" t="s">
        <v>294</v>
      </c>
      <c r="F48" s="13" t="s">
        <v>246</v>
      </c>
      <c r="G48" s="15">
        <v>5449.68</v>
      </c>
      <c r="H48" s="13" t="s">
        <v>293</v>
      </c>
      <c r="I48" s="13" t="s">
        <v>221</v>
      </c>
    </row>
    <row r="49" spans="2:9" ht="38.25" x14ac:dyDescent="0.2">
      <c r="B49" s="6" t="s">
        <v>219</v>
      </c>
      <c r="C49" s="6" t="s">
        <v>1604</v>
      </c>
      <c r="D49" s="89" t="s">
        <v>82</v>
      </c>
      <c r="E49" s="6" t="s">
        <v>294</v>
      </c>
      <c r="F49" s="13" t="s">
        <v>227</v>
      </c>
      <c r="G49" s="15">
        <v>79.164000000000001</v>
      </c>
      <c r="H49" s="13" t="s">
        <v>293</v>
      </c>
      <c r="I49" s="13" t="s">
        <v>221</v>
      </c>
    </row>
    <row r="50" spans="2:9" ht="49.5" x14ac:dyDescent="0.2">
      <c r="B50" s="6" t="s">
        <v>219</v>
      </c>
      <c r="C50" s="6" t="s">
        <v>1603</v>
      </c>
      <c r="D50" s="90" t="s">
        <v>83</v>
      </c>
      <c r="E50" s="6" t="s">
        <v>294</v>
      </c>
      <c r="F50" s="13" t="s">
        <v>228</v>
      </c>
      <c r="G50" s="15">
        <v>2070.7920000000004</v>
      </c>
      <c r="H50" s="13" t="s">
        <v>293</v>
      </c>
      <c r="I50" s="13" t="s">
        <v>221</v>
      </c>
    </row>
    <row r="51" spans="2:9" ht="38.25" x14ac:dyDescent="0.2">
      <c r="B51" s="6" t="s">
        <v>219</v>
      </c>
      <c r="D51" s="90" t="s">
        <v>84</v>
      </c>
      <c r="E51" s="6" t="s">
        <v>294</v>
      </c>
      <c r="F51" s="13" t="s">
        <v>228</v>
      </c>
      <c r="G51" s="15">
        <v>54000</v>
      </c>
      <c r="H51" s="13" t="s">
        <v>293</v>
      </c>
      <c r="I51" s="13" t="s">
        <v>221</v>
      </c>
    </row>
    <row r="52" spans="2:9" ht="38.25" x14ac:dyDescent="0.2">
      <c r="B52" s="6" t="s">
        <v>219</v>
      </c>
      <c r="C52" s="6" t="s">
        <v>1599</v>
      </c>
      <c r="D52" s="90" t="s">
        <v>1601</v>
      </c>
      <c r="E52" s="6" t="s">
        <v>294</v>
      </c>
      <c r="F52" s="13" t="s">
        <v>228</v>
      </c>
      <c r="G52" s="15">
        <v>89964</v>
      </c>
      <c r="H52" s="13" t="s">
        <v>293</v>
      </c>
      <c r="I52" s="13" t="s">
        <v>221</v>
      </c>
    </row>
    <row r="53" spans="2:9" ht="38.25" x14ac:dyDescent="0.2">
      <c r="B53" s="6" t="s">
        <v>219</v>
      </c>
      <c r="C53" s="6" t="s">
        <v>1604</v>
      </c>
      <c r="D53" s="89" t="s">
        <v>85</v>
      </c>
      <c r="E53" s="6" t="s">
        <v>294</v>
      </c>
      <c r="F53" s="13" t="s">
        <v>233</v>
      </c>
      <c r="G53" s="15">
        <v>738.72</v>
      </c>
      <c r="H53" s="13" t="s">
        <v>293</v>
      </c>
      <c r="I53" s="13" t="s">
        <v>221</v>
      </c>
    </row>
    <row r="54" spans="2:9" ht="38.25" x14ac:dyDescent="0.2">
      <c r="B54" s="6" t="s">
        <v>219</v>
      </c>
      <c r="D54" s="89" t="s">
        <v>86</v>
      </c>
      <c r="E54" s="6" t="s">
        <v>294</v>
      </c>
      <c r="F54" s="13" t="s">
        <v>247</v>
      </c>
      <c r="G54" s="15">
        <v>6328.8</v>
      </c>
      <c r="H54" s="13" t="s">
        <v>293</v>
      </c>
      <c r="I54" s="13" t="s">
        <v>221</v>
      </c>
    </row>
    <row r="55" spans="2:9" ht="82.5" x14ac:dyDescent="0.2">
      <c r="B55" s="6" t="s">
        <v>219</v>
      </c>
      <c r="D55" s="89" t="s">
        <v>87</v>
      </c>
      <c r="E55" s="6" t="s">
        <v>294</v>
      </c>
      <c r="F55" s="13" t="s">
        <v>228</v>
      </c>
      <c r="G55" s="15">
        <v>64800.000000000007</v>
      </c>
      <c r="H55" s="13" t="s">
        <v>293</v>
      </c>
      <c r="I55" s="13" t="s">
        <v>221</v>
      </c>
    </row>
    <row r="56" spans="2:9" ht="82.5" x14ac:dyDescent="0.2">
      <c r="B56" s="6" t="s">
        <v>219</v>
      </c>
      <c r="D56" s="89" t="s">
        <v>88</v>
      </c>
      <c r="E56" s="6" t="s">
        <v>294</v>
      </c>
      <c r="F56" s="13" t="s">
        <v>228</v>
      </c>
      <c r="G56" s="15">
        <v>306720</v>
      </c>
      <c r="H56" s="13" t="s">
        <v>293</v>
      </c>
      <c r="I56" s="13" t="s">
        <v>221</v>
      </c>
    </row>
    <row r="57" spans="2:9" ht="38.25" x14ac:dyDescent="0.2">
      <c r="B57" s="6" t="s">
        <v>219</v>
      </c>
      <c r="C57" s="6" t="s">
        <v>1600</v>
      </c>
      <c r="D57" s="89" t="s">
        <v>89</v>
      </c>
      <c r="E57" s="6" t="s">
        <v>294</v>
      </c>
      <c r="F57" s="13" t="s">
        <v>248</v>
      </c>
      <c r="G57" s="15">
        <v>850.5</v>
      </c>
      <c r="H57" s="13" t="s">
        <v>293</v>
      </c>
      <c r="I57" s="13" t="s">
        <v>221</v>
      </c>
    </row>
    <row r="58" spans="2:9" ht="38.25" x14ac:dyDescent="0.2">
      <c r="B58" s="6" t="s">
        <v>219</v>
      </c>
      <c r="C58" s="6" t="s">
        <v>1600</v>
      </c>
      <c r="D58" s="89" t="s">
        <v>90</v>
      </c>
      <c r="E58" s="6" t="s">
        <v>294</v>
      </c>
      <c r="F58" s="13" t="s">
        <v>249</v>
      </c>
      <c r="G58" s="15">
        <v>507.6</v>
      </c>
      <c r="H58" s="13" t="s">
        <v>293</v>
      </c>
      <c r="I58" s="13" t="s">
        <v>221</v>
      </c>
    </row>
    <row r="59" spans="2:9" ht="38.25" x14ac:dyDescent="0.2">
      <c r="B59" s="6" t="s">
        <v>219</v>
      </c>
      <c r="C59" s="6" t="s">
        <v>1604</v>
      </c>
      <c r="D59" s="89" t="s">
        <v>91</v>
      </c>
      <c r="E59" s="6" t="s">
        <v>294</v>
      </c>
      <c r="F59" s="13" t="s">
        <v>250</v>
      </c>
      <c r="G59" s="15">
        <v>270</v>
      </c>
      <c r="H59" s="13" t="s">
        <v>293</v>
      </c>
      <c r="I59" s="13" t="s">
        <v>221</v>
      </c>
    </row>
    <row r="60" spans="2:9" ht="38.25" x14ac:dyDescent="0.2">
      <c r="B60" s="6" t="s">
        <v>219</v>
      </c>
      <c r="C60" s="6" t="s">
        <v>1600</v>
      </c>
      <c r="D60" s="89" t="s">
        <v>92</v>
      </c>
      <c r="E60" s="6" t="s">
        <v>294</v>
      </c>
      <c r="F60" s="13" t="s">
        <v>251</v>
      </c>
      <c r="G60" s="15">
        <v>972.00000000000011</v>
      </c>
      <c r="H60" s="13" t="s">
        <v>293</v>
      </c>
      <c r="I60" s="13" t="s">
        <v>221</v>
      </c>
    </row>
    <row r="61" spans="2:9" ht="38.25" x14ac:dyDescent="0.2">
      <c r="B61" s="6" t="s">
        <v>219</v>
      </c>
      <c r="C61" s="6" t="s">
        <v>1600</v>
      </c>
      <c r="D61" s="89" t="s">
        <v>93</v>
      </c>
      <c r="E61" s="6" t="s">
        <v>294</v>
      </c>
      <c r="F61" s="13" t="s">
        <v>252</v>
      </c>
      <c r="G61" s="15">
        <v>57.672000000000004</v>
      </c>
      <c r="H61" s="13" t="s">
        <v>293</v>
      </c>
      <c r="I61" s="13" t="s">
        <v>221</v>
      </c>
    </row>
    <row r="62" spans="2:9" ht="38.25" x14ac:dyDescent="0.2">
      <c r="B62" s="6" t="s">
        <v>219</v>
      </c>
      <c r="C62" s="6" t="s">
        <v>1600</v>
      </c>
      <c r="D62" s="89" t="s">
        <v>94</v>
      </c>
      <c r="E62" s="6" t="s">
        <v>294</v>
      </c>
      <c r="F62" s="13" t="s">
        <v>253</v>
      </c>
      <c r="G62" s="15">
        <v>639.57600000000014</v>
      </c>
      <c r="H62" s="13" t="s">
        <v>293</v>
      </c>
      <c r="I62" s="13" t="s">
        <v>221</v>
      </c>
    </row>
    <row r="63" spans="2:9" ht="38.25" x14ac:dyDescent="0.2">
      <c r="B63" s="6" t="s">
        <v>219</v>
      </c>
      <c r="C63" s="6" t="s">
        <v>1600</v>
      </c>
      <c r="D63" s="89" t="s">
        <v>95</v>
      </c>
      <c r="E63" s="6" t="s">
        <v>294</v>
      </c>
      <c r="F63" s="13" t="s">
        <v>254</v>
      </c>
      <c r="G63" s="15">
        <v>324</v>
      </c>
      <c r="H63" s="13" t="s">
        <v>293</v>
      </c>
      <c r="I63" s="13" t="s">
        <v>221</v>
      </c>
    </row>
    <row r="64" spans="2:9" ht="38.25" x14ac:dyDescent="0.2">
      <c r="B64" s="6" t="s">
        <v>219</v>
      </c>
      <c r="C64" s="6" t="s">
        <v>1603</v>
      </c>
      <c r="D64" s="89" t="s">
        <v>96</v>
      </c>
      <c r="E64" s="6" t="s">
        <v>294</v>
      </c>
      <c r="F64" s="13" t="s">
        <v>235</v>
      </c>
      <c r="G64" s="15">
        <v>21.6</v>
      </c>
      <c r="H64" s="13" t="s">
        <v>293</v>
      </c>
      <c r="I64" s="13" t="s">
        <v>221</v>
      </c>
    </row>
    <row r="65" spans="2:9" ht="38.25" x14ac:dyDescent="0.2">
      <c r="B65" s="6" t="s">
        <v>219</v>
      </c>
      <c r="C65" s="6" t="s">
        <v>1603</v>
      </c>
      <c r="D65" s="89" t="s">
        <v>97</v>
      </c>
      <c r="E65" s="6" t="s">
        <v>294</v>
      </c>
      <c r="F65" s="13" t="s">
        <v>227</v>
      </c>
      <c r="G65" s="15">
        <v>54</v>
      </c>
      <c r="H65" s="13" t="s">
        <v>293</v>
      </c>
      <c r="I65" s="13" t="s">
        <v>221</v>
      </c>
    </row>
    <row r="66" spans="2:9" ht="38.25" x14ac:dyDescent="0.2">
      <c r="B66" s="6" t="s">
        <v>219</v>
      </c>
      <c r="C66" s="6" t="s">
        <v>1603</v>
      </c>
      <c r="D66" s="89" t="s">
        <v>98</v>
      </c>
      <c r="E66" s="6" t="s">
        <v>294</v>
      </c>
      <c r="F66" s="13" t="s">
        <v>249</v>
      </c>
      <c r="G66" s="15">
        <v>12.852000000000002</v>
      </c>
      <c r="H66" s="13" t="s">
        <v>293</v>
      </c>
      <c r="I66" s="13" t="s">
        <v>222</v>
      </c>
    </row>
    <row r="67" spans="2:9" ht="38.25" x14ac:dyDescent="0.2">
      <c r="B67" s="6" t="s">
        <v>219</v>
      </c>
      <c r="C67" s="6" t="s">
        <v>1603</v>
      </c>
      <c r="D67" s="89" t="s">
        <v>99</v>
      </c>
      <c r="E67" s="6" t="s">
        <v>294</v>
      </c>
      <c r="F67" s="13" t="s">
        <v>246</v>
      </c>
      <c r="G67" s="15">
        <v>259.20000000000005</v>
      </c>
      <c r="H67" s="13" t="s">
        <v>293</v>
      </c>
      <c r="I67" s="13" t="s">
        <v>221</v>
      </c>
    </row>
    <row r="68" spans="2:9" ht="38.25" x14ac:dyDescent="0.2">
      <c r="B68" s="6" t="s">
        <v>219</v>
      </c>
      <c r="C68" s="6" t="s">
        <v>1603</v>
      </c>
      <c r="D68" s="89" t="s">
        <v>100</v>
      </c>
      <c r="E68" s="6" t="s">
        <v>294</v>
      </c>
      <c r="F68" s="13" t="s">
        <v>255</v>
      </c>
      <c r="G68" s="15">
        <v>37.800000000000004</v>
      </c>
      <c r="H68" s="13" t="s">
        <v>293</v>
      </c>
      <c r="I68" s="13" t="s">
        <v>221</v>
      </c>
    </row>
    <row r="69" spans="2:9" ht="38.25" x14ac:dyDescent="0.2">
      <c r="B69" s="6" t="s">
        <v>219</v>
      </c>
      <c r="C69" s="6" t="s">
        <v>1600</v>
      </c>
      <c r="D69" s="89" t="s">
        <v>101</v>
      </c>
      <c r="E69" s="6" t="s">
        <v>294</v>
      </c>
      <c r="F69" s="13" t="s">
        <v>243</v>
      </c>
      <c r="G69" s="15">
        <v>103.464</v>
      </c>
      <c r="H69" s="13" t="s">
        <v>293</v>
      </c>
      <c r="I69" s="13" t="s">
        <v>221</v>
      </c>
    </row>
    <row r="70" spans="2:9" ht="38.25" x14ac:dyDescent="0.2">
      <c r="B70" s="6" t="s">
        <v>219</v>
      </c>
      <c r="C70" s="6" t="s">
        <v>1604</v>
      </c>
      <c r="D70" s="89" t="s">
        <v>102</v>
      </c>
      <c r="E70" s="6" t="s">
        <v>294</v>
      </c>
      <c r="F70" s="13" t="s">
        <v>227</v>
      </c>
      <c r="G70" s="15">
        <v>439.452</v>
      </c>
      <c r="H70" s="13" t="s">
        <v>293</v>
      </c>
      <c r="I70" s="13" t="s">
        <v>221</v>
      </c>
    </row>
    <row r="71" spans="2:9" ht="38.25" x14ac:dyDescent="0.2">
      <c r="B71" s="6" t="s">
        <v>219</v>
      </c>
      <c r="C71" s="6" t="s">
        <v>1600</v>
      </c>
      <c r="D71" s="89" t="s">
        <v>103</v>
      </c>
      <c r="E71" s="6" t="s">
        <v>294</v>
      </c>
      <c r="F71" s="13" t="s">
        <v>256</v>
      </c>
      <c r="G71" s="15">
        <v>43.2</v>
      </c>
      <c r="H71" s="13" t="s">
        <v>293</v>
      </c>
      <c r="I71" s="13" t="s">
        <v>222</v>
      </c>
    </row>
    <row r="72" spans="2:9" ht="38.25" x14ac:dyDescent="0.2">
      <c r="B72" s="6" t="s">
        <v>219</v>
      </c>
      <c r="C72" s="6" t="s">
        <v>1604</v>
      </c>
      <c r="D72" s="89" t="s">
        <v>104</v>
      </c>
      <c r="E72" s="6" t="s">
        <v>294</v>
      </c>
      <c r="F72" s="13" t="s">
        <v>234</v>
      </c>
      <c r="G72" s="15">
        <v>351.21600000000001</v>
      </c>
      <c r="H72" s="13" t="s">
        <v>293</v>
      </c>
      <c r="I72" s="13" t="s">
        <v>221</v>
      </c>
    </row>
    <row r="73" spans="2:9" ht="38.25" x14ac:dyDescent="0.2">
      <c r="B73" s="6" t="s">
        <v>219</v>
      </c>
      <c r="C73" s="6" t="s">
        <v>1600</v>
      </c>
      <c r="D73" s="89" t="s">
        <v>105</v>
      </c>
      <c r="E73" s="6" t="s">
        <v>294</v>
      </c>
      <c r="F73" s="13" t="s">
        <v>257</v>
      </c>
      <c r="G73" s="15">
        <v>45.900000000000006</v>
      </c>
      <c r="H73" s="13" t="s">
        <v>293</v>
      </c>
      <c r="I73" s="13" t="s">
        <v>221</v>
      </c>
    </row>
    <row r="74" spans="2:9" ht="38.25" x14ac:dyDescent="0.2">
      <c r="B74" s="6" t="s">
        <v>219</v>
      </c>
      <c r="C74" s="6" t="s">
        <v>1600</v>
      </c>
      <c r="D74" s="89" t="s">
        <v>106</v>
      </c>
      <c r="E74" s="6" t="s">
        <v>294</v>
      </c>
      <c r="F74" s="13" t="s">
        <v>255</v>
      </c>
      <c r="G74" s="15">
        <v>865.08</v>
      </c>
      <c r="H74" s="13" t="s">
        <v>293</v>
      </c>
      <c r="I74" s="13" t="s">
        <v>221</v>
      </c>
    </row>
    <row r="75" spans="2:9" ht="38.25" x14ac:dyDescent="0.2">
      <c r="B75" s="6" t="s">
        <v>219</v>
      </c>
      <c r="D75" s="89" t="s">
        <v>107</v>
      </c>
      <c r="E75" s="6" t="s">
        <v>294</v>
      </c>
      <c r="F75" s="13" t="s">
        <v>232</v>
      </c>
      <c r="G75" s="15">
        <v>192.24</v>
      </c>
      <c r="H75" s="13" t="s">
        <v>293</v>
      </c>
      <c r="I75" s="13" t="s">
        <v>222</v>
      </c>
    </row>
    <row r="76" spans="2:9" ht="38.25" x14ac:dyDescent="0.2">
      <c r="B76" s="6" t="s">
        <v>219</v>
      </c>
      <c r="C76" s="6" t="s">
        <v>1603</v>
      </c>
      <c r="D76" s="89" t="s">
        <v>108</v>
      </c>
      <c r="E76" s="6" t="s">
        <v>294</v>
      </c>
      <c r="F76" s="13" t="s">
        <v>228</v>
      </c>
      <c r="G76" s="15">
        <v>4.32</v>
      </c>
      <c r="H76" s="13" t="s">
        <v>293</v>
      </c>
      <c r="I76" s="13" t="s">
        <v>222</v>
      </c>
    </row>
    <row r="77" spans="2:9" ht="38.25" x14ac:dyDescent="0.2">
      <c r="B77" s="6" t="s">
        <v>219</v>
      </c>
      <c r="C77" s="6" t="s">
        <v>1603</v>
      </c>
      <c r="D77" s="89" t="s">
        <v>108</v>
      </c>
      <c r="E77" s="6" t="s">
        <v>294</v>
      </c>
      <c r="F77" s="13" t="s">
        <v>258</v>
      </c>
      <c r="G77" s="15">
        <v>54</v>
      </c>
      <c r="H77" s="13" t="s">
        <v>293</v>
      </c>
      <c r="I77" s="13" t="s">
        <v>222</v>
      </c>
    </row>
    <row r="78" spans="2:9" ht="38.25" x14ac:dyDescent="0.2">
      <c r="B78" s="6" t="s">
        <v>219</v>
      </c>
      <c r="C78" s="6" t="s">
        <v>1603</v>
      </c>
      <c r="D78" s="89" t="s">
        <v>109</v>
      </c>
      <c r="E78" s="6" t="s">
        <v>294</v>
      </c>
      <c r="F78" s="13" t="s">
        <v>259</v>
      </c>
      <c r="G78" s="15">
        <v>10.8</v>
      </c>
      <c r="H78" s="13" t="s">
        <v>293</v>
      </c>
      <c r="I78" s="13" t="s">
        <v>221</v>
      </c>
    </row>
    <row r="79" spans="2:9" ht="38.25" x14ac:dyDescent="0.2">
      <c r="B79" s="6" t="s">
        <v>219</v>
      </c>
      <c r="C79" s="6" t="s">
        <v>1603</v>
      </c>
      <c r="D79" s="89" t="s">
        <v>110</v>
      </c>
      <c r="E79" s="6" t="s">
        <v>294</v>
      </c>
      <c r="F79" s="13" t="s">
        <v>259</v>
      </c>
      <c r="G79" s="15">
        <v>10.8</v>
      </c>
      <c r="H79" s="13" t="s">
        <v>293</v>
      </c>
      <c r="I79" s="13" t="s">
        <v>221</v>
      </c>
    </row>
    <row r="80" spans="2:9" ht="38.25" x14ac:dyDescent="0.2">
      <c r="B80" s="6" t="s">
        <v>219</v>
      </c>
      <c r="D80" s="89" t="s">
        <v>111</v>
      </c>
      <c r="E80" s="6" t="s">
        <v>294</v>
      </c>
      <c r="F80" s="13" t="s">
        <v>260</v>
      </c>
      <c r="G80" s="15">
        <v>86.4</v>
      </c>
      <c r="H80" s="13" t="s">
        <v>293</v>
      </c>
      <c r="I80" s="13" t="s">
        <v>221</v>
      </c>
    </row>
    <row r="81" spans="2:9" ht="38.25" x14ac:dyDescent="0.2">
      <c r="B81" s="6" t="s">
        <v>219</v>
      </c>
      <c r="D81" s="89" t="s">
        <v>112</v>
      </c>
      <c r="E81" s="6" t="s">
        <v>294</v>
      </c>
      <c r="F81" s="13" t="s">
        <v>261</v>
      </c>
      <c r="G81" s="15">
        <v>32.400000000000006</v>
      </c>
      <c r="H81" s="13" t="s">
        <v>293</v>
      </c>
      <c r="I81" s="13" t="s">
        <v>221</v>
      </c>
    </row>
    <row r="82" spans="2:9" ht="38.25" x14ac:dyDescent="0.2">
      <c r="B82" s="6" t="s">
        <v>219</v>
      </c>
      <c r="C82" s="6" t="s">
        <v>1599</v>
      </c>
      <c r="D82" s="89" t="s">
        <v>113</v>
      </c>
      <c r="E82" s="6" t="s">
        <v>294</v>
      </c>
      <c r="F82" s="13" t="s">
        <v>238</v>
      </c>
      <c r="G82" s="15">
        <v>289.56960000000004</v>
      </c>
      <c r="H82" s="13" t="s">
        <v>293</v>
      </c>
      <c r="I82" s="13" t="s">
        <v>221</v>
      </c>
    </row>
    <row r="83" spans="2:9" ht="38.25" x14ac:dyDescent="0.2">
      <c r="B83" s="6" t="s">
        <v>219</v>
      </c>
      <c r="C83" s="6" t="s">
        <v>1603</v>
      </c>
      <c r="D83" s="89" t="s">
        <v>114</v>
      </c>
      <c r="E83" s="6" t="s">
        <v>294</v>
      </c>
      <c r="F83" s="13" t="s">
        <v>262</v>
      </c>
      <c r="G83" s="15">
        <v>9.7200000000000006</v>
      </c>
      <c r="H83" s="13" t="s">
        <v>293</v>
      </c>
      <c r="I83" s="13" t="s">
        <v>221</v>
      </c>
    </row>
    <row r="84" spans="2:9" ht="38.25" x14ac:dyDescent="0.2">
      <c r="B84" s="6" t="s">
        <v>219</v>
      </c>
      <c r="C84" s="6" t="s">
        <v>1603</v>
      </c>
      <c r="D84" s="89" t="s">
        <v>115</v>
      </c>
      <c r="E84" s="6" t="s">
        <v>294</v>
      </c>
      <c r="F84" s="13" t="s">
        <v>263</v>
      </c>
      <c r="G84" s="15">
        <v>138.24</v>
      </c>
      <c r="H84" s="13" t="s">
        <v>293</v>
      </c>
      <c r="I84" s="13" t="s">
        <v>221</v>
      </c>
    </row>
    <row r="85" spans="2:9" ht="38.25" x14ac:dyDescent="0.2">
      <c r="B85" s="6" t="s">
        <v>219</v>
      </c>
      <c r="C85" s="6" t="s">
        <v>1603</v>
      </c>
      <c r="D85" s="89" t="s">
        <v>116</v>
      </c>
      <c r="E85" s="6" t="s">
        <v>294</v>
      </c>
      <c r="F85" s="13" t="s">
        <v>227</v>
      </c>
      <c r="G85" s="15">
        <v>81</v>
      </c>
      <c r="H85" s="13" t="s">
        <v>293</v>
      </c>
      <c r="I85" s="13" t="s">
        <v>221</v>
      </c>
    </row>
    <row r="86" spans="2:9" ht="38.25" x14ac:dyDescent="0.2">
      <c r="B86" s="6" t="s">
        <v>219</v>
      </c>
      <c r="C86" s="6" t="s">
        <v>1603</v>
      </c>
      <c r="D86" s="89" t="s">
        <v>117</v>
      </c>
      <c r="E86" s="6" t="s">
        <v>294</v>
      </c>
      <c r="F86" s="13" t="s">
        <v>227</v>
      </c>
      <c r="G86" s="15">
        <v>27</v>
      </c>
      <c r="H86" s="13" t="s">
        <v>293</v>
      </c>
      <c r="I86" s="13" t="s">
        <v>221</v>
      </c>
    </row>
    <row r="87" spans="2:9" ht="38.25" x14ac:dyDescent="0.2">
      <c r="B87" s="6" t="s">
        <v>219</v>
      </c>
      <c r="C87" s="6" t="s">
        <v>1603</v>
      </c>
      <c r="D87" s="89" t="s">
        <v>118</v>
      </c>
      <c r="E87" s="6" t="s">
        <v>294</v>
      </c>
      <c r="F87" s="13" t="s">
        <v>227</v>
      </c>
      <c r="G87" s="15">
        <v>43.2</v>
      </c>
      <c r="H87" s="13" t="s">
        <v>293</v>
      </c>
      <c r="I87" s="13" t="s">
        <v>222</v>
      </c>
    </row>
    <row r="88" spans="2:9" ht="38.25" x14ac:dyDescent="0.2">
      <c r="B88" s="6" t="s">
        <v>219</v>
      </c>
      <c r="C88" s="6" t="s">
        <v>1600</v>
      </c>
      <c r="D88" s="89" t="s">
        <v>119</v>
      </c>
      <c r="E88" s="6" t="s">
        <v>294</v>
      </c>
      <c r="F88" s="13" t="s">
        <v>264</v>
      </c>
      <c r="G88" s="15">
        <v>54</v>
      </c>
      <c r="H88" s="13" t="s">
        <v>293</v>
      </c>
      <c r="I88" s="13" t="s">
        <v>221</v>
      </c>
    </row>
    <row r="89" spans="2:9" ht="38.25" x14ac:dyDescent="0.2">
      <c r="B89" s="6" t="s">
        <v>219</v>
      </c>
      <c r="C89" s="6" t="s">
        <v>1600</v>
      </c>
      <c r="D89" s="89" t="s">
        <v>120</v>
      </c>
      <c r="E89" s="6" t="s">
        <v>294</v>
      </c>
      <c r="F89" s="13" t="s">
        <v>265</v>
      </c>
      <c r="G89" s="15">
        <v>162</v>
      </c>
      <c r="H89" s="13" t="s">
        <v>293</v>
      </c>
      <c r="I89" s="13" t="s">
        <v>221</v>
      </c>
    </row>
    <row r="90" spans="2:9" ht="38.25" x14ac:dyDescent="0.2">
      <c r="B90" s="6" t="s">
        <v>219</v>
      </c>
      <c r="C90" s="6" t="s">
        <v>1603</v>
      </c>
      <c r="D90" s="89" t="s">
        <v>121</v>
      </c>
      <c r="E90" s="6" t="s">
        <v>294</v>
      </c>
      <c r="F90" s="13" t="s">
        <v>232</v>
      </c>
      <c r="G90" s="15">
        <v>108</v>
      </c>
      <c r="H90" s="13" t="s">
        <v>293</v>
      </c>
      <c r="I90" s="13" t="s">
        <v>221</v>
      </c>
    </row>
    <row r="91" spans="2:9" ht="38.25" x14ac:dyDescent="0.2">
      <c r="B91" s="6" t="s">
        <v>219</v>
      </c>
      <c r="D91" s="89" t="s">
        <v>122</v>
      </c>
      <c r="E91" s="6" t="s">
        <v>294</v>
      </c>
      <c r="F91" s="13" t="s">
        <v>262</v>
      </c>
      <c r="G91" s="15">
        <v>259.20000000000005</v>
      </c>
      <c r="H91" s="13" t="s">
        <v>293</v>
      </c>
      <c r="I91" s="13" t="s">
        <v>221</v>
      </c>
    </row>
    <row r="92" spans="2:9" ht="38.25" x14ac:dyDescent="0.2">
      <c r="B92" s="6" t="s">
        <v>219</v>
      </c>
      <c r="D92" s="90" t="s">
        <v>123</v>
      </c>
      <c r="E92" s="6" t="s">
        <v>294</v>
      </c>
      <c r="F92" s="13" t="s">
        <v>228</v>
      </c>
      <c r="G92" s="15">
        <v>140400</v>
      </c>
      <c r="H92" s="13" t="s">
        <v>293</v>
      </c>
      <c r="I92" s="13" t="s">
        <v>221</v>
      </c>
    </row>
    <row r="93" spans="2:9" ht="38.25" x14ac:dyDescent="0.2">
      <c r="B93" s="6" t="s">
        <v>219</v>
      </c>
      <c r="C93" s="6" t="s">
        <v>1603</v>
      </c>
      <c r="D93" s="89" t="s">
        <v>124</v>
      </c>
      <c r="E93" s="6" t="s">
        <v>294</v>
      </c>
      <c r="F93" s="13" t="s">
        <v>266</v>
      </c>
      <c r="G93" s="15">
        <v>144.828</v>
      </c>
      <c r="H93" s="13" t="s">
        <v>293</v>
      </c>
      <c r="I93" s="13" t="s">
        <v>222</v>
      </c>
    </row>
    <row r="94" spans="2:9" ht="38.25" x14ac:dyDescent="0.2">
      <c r="B94" s="6" t="s">
        <v>219</v>
      </c>
      <c r="C94" s="6" t="s">
        <v>1603</v>
      </c>
      <c r="D94" s="89" t="s">
        <v>125</v>
      </c>
      <c r="E94" s="6" t="s">
        <v>294</v>
      </c>
      <c r="F94" s="13" t="s">
        <v>267</v>
      </c>
      <c r="G94" s="15">
        <v>64.800000000000011</v>
      </c>
      <c r="H94" s="13" t="s">
        <v>293</v>
      </c>
      <c r="I94" s="13" t="s">
        <v>221</v>
      </c>
    </row>
    <row r="95" spans="2:9" ht="38.25" x14ac:dyDescent="0.2">
      <c r="B95" s="6" t="s">
        <v>219</v>
      </c>
      <c r="C95" s="6" t="s">
        <v>1600</v>
      </c>
      <c r="D95" s="89" t="s">
        <v>126</v>
      </c>
      <c r="E95" s="6" t="s">
        <v>294</v>
      </c>
      <c r="F95" s="13" t="s">
        <v>250</v>
      </c>
      <c r="G95" s="15">
        <v>349.92</v>
      </c>
      <c r="H95" s="13" t="s">
        <v>293</v>
      </c>
      <c r="I95" s="13" t="s">
        <v>221</v>
      </c>
    </row>
    <row r="96" spans="2:9" ht="38.25" x14ac:dyDescent="0.2">
      <c r="B96" s="6" t="s">
        <v>219</v>
      </c>
      <c r="C96" s="6" t="s">
        <v>1600</v>
      </c>
      <c r="D96" s="89" t="s">
        <v>127</v>
      </c>
      <c r="E96" s="6" t="s">
        <v>294</v>
      </c>
      <c r="F96" s="13" t="s">
        <v>268</v>
      </c>
      <c r="G96" s="15">
        <v>108</v>
      </c>
      <c r="H96" s="13" t="s">
        <v>293</v>
      </c>
      <c r="I96" s="13" t="s">
        <v>221</v>
      </c>
    </row>
    <row r="97" spans="2:9" ht="38.25" x14ac:dyDescent="0.2">
      <c r="B97" s="6" t="s">
        <v>219</v>
      </c>
      <c r="C97" s="6" t="s">
        <v>1599</v>
      </c>
      <c r="D97" s="89" t="s">
        <v>1595</v>
      </c>
      <c r="E97" s="6" t="s">
        <v>294</v>
      </c>
      <c r="F97" s="13" t="s">
        <v>227</v>
      </c>
      <c r="G97" s="15">
        <v>1541.3760000000002</v>
      </c>
      <c r="H97" s="13" t="s">
        <v>293</v>
      </c>
      <c r="I97" s="13" t="s">
        <v>221</v>
      </c>
    </row>
    <row r="98" spans="2:9" ht="38.25" x14ac:dyDescent="0.2">
      <c r="B98" s="6" t="s">
        <v>219</v>
      </c>
      <c r="C98" s="6" t="s">
        <v>1599</v>
      </c>
      <c r="D98" s="89" t="s">
        <v>1596</v>
      </c>
      <c r="E98" s="6" t="s">
        <v>294</v>
      </c>
      <c r="F98" s="13" t="s">
        <v>227</v>
      </c>
      <c r="G98" s="15">
        <v>3611.4120000000003</v>
      </c>
      <c r="H98" s="13" t="s">
        <v>293</v>
      </c>
      <c r="I98" s="13" t="s">
        <v>221</v>
      </c>
    </row>
    <row r="99" spans="2:9" ht="38.25" x14ac:dyDescent="0.2">
      <c r="B99" s="6" t="s">
        <v>219</v>
      </c>
      <c r="C99" s="6" t="s">
        <v>1599</v>
      </c>
      <c r="D99" s="89" t="s">
        <v>1597</v>
      </c>
      <c r="E99" s="6" t="s">
        <v>294</v>
      </c>
      <c r="F99" s="13" t="s">
        <v>227</v>
      </c>
      <c r="G99" s="15">
        <v>1281.4739999999999</v>
      </c>
      <c r="H99" s="13" t="s">
        <v>293</v>
      </c>
      <c r="I99" s="13" t="s">
        <v>221</v>
      </c>
    </row>
    <row r="100" spans="2:9" ht="38.25" x14ac:dyDescent="0.2">
      <c r="B100" s="6" t="s">
        <v>219</v>
      </c>
      <c r="C100" s="6" t="s">
        <v>1599</v>
      </c>
      <c r="D100" s="89" t="s">
        <v>1598</v>
      </c>
      <c r="E100" s="6" t="s">
        <v>294</v>
      </c>
      <c r="F100" s="13" t="s">
        <v>227</v>
      </c>
      <c r="G100" s="15">
        <v>755.46</v>
      </c>
      <c r="H100" s="13" t="s">
        <v>293</v>
      </c>
      <c r="I100" s="13" t="s">
        <v>221</v>
      </c>
    </row>
    <row r="101" spans="2:9" ht="38.25" x14ac:dyDescent="0.2">
      <c r="B101" s="6" t="s">
        <v>219</v>
      </c>
      <c r="C101" s="6" t="s">
        <v>1603</v>
      </c>
      <c r="D101" s="89" t="s">
        <v>128</v>
      </c>
      <c r="E101" s="6" t="s">
        <v>294</v>
      </c>
      <c r="F101" s="13" t="s">
        <v>269</v>
      </c>
      <c r="G101" s="15">
        <v>226.8</v>
      </c>
      <c r="H101" s="13" t="s">
        <v>293</v>
      </c>
      <c r="I101" s="13" t="s">
        <v>221</v>
      </c>
    </row>
    <row r="102" spans="2:9" ht="38.25" x14ac:dyDescent="0.2">
      <c r="B102" s="6" t="s">
        <v>219</v>
      </c>
      <c r="C102" s="6" t="s">
        <v>1604</v>
      </c>
      <c r="D102" s="89" t="s">
        <v>129</v>
      </c>
      <c r="E102" s="6" t="s">
        <v>294</v>
      </c>
      <c r="F102" s="13" t="s">
        <v>234</v>
      </c>
      <c r="G102" s="15">
        <v>584.82000000000005</v>
      </c>
      <c r="H102" s="13" t="s">
        <v>293</v>
      </c>
      <c r="I102" s="13" t="s">
        <v>221</v>
      </c>
    </row>
    <row r="103" spans="2:9" ht="38.25" x14ac:dyDescent="0.2">
      <c r="B103" s="6" t="s">
        <v>219</v>
      </c>
      <c r="C103" s="6" t="s">
        <v>1600</v>
      </c>
      <c r="D103" s="89" t="s">
        <v>130</v>
      </c>
      <c r="E103" s="6" t="s">
        <v>294</v>
      </c>
      <c r="F103" s="13" t="s">
        <v>242</v>
      </c>
      <c r="G103" s="15">
        <v>1108.0800000000002</v>
      </c>
      <c r="H103" s="13" t="s">
        <v>293</v>
      </c>
      <c r="I103" s="13" t="s">
        <v>221</v>
      </c>
    </row>
    <row r="104" spans="2:9" ht="38.25" x14ac:dyDescent="0.2">
      <c r="B104" s="6" t="s">
        <v>219</v>
      </c>
      <c r="C104" s="6" t="s">
        <v>1600</v>
      </c>
      <c r="D104" s="89" t="s">
        <v>131</v>
      </c>
      <c r="E104" s="6" t="s">
        <v>294</v>
      </c>
      <c r="F104" s="13" t="s">
        <v>270</v>
      </c>
      <c r="G104" s="15">
        <v>540</v>
      </c>
      <c r="H104" s="13" t="s">
        <v>293</v>
      </c>
      <c r="I104" s="13" t="s">
        <v>221</v>
      </c>
    </row>
    <row r="105" spans="2:9" ht="38.25" x14ac:dyDescent="0.2">
      <c r="B105" s="6" t="s">
        <v>219</v>
      </c>
      <c r="C105" s="6" t="s">
        <v>1603</v>
      </c>
      <c r="D105" s="89" t="s">
        <v>132</v>
      </c>
      <c r="E105" s="6" t="s">
        <v>294</v>
      </c>
      <c r="F105" s="13" t="s">
        <v>232</v>
      </c>
      <c r="G105" s="15">
        <v>129.60000000000002</v>
      </c>
      <c r="H105" s="13" t="s">
        <v>293</v>
      </c>
      <c r="I105" s="13" t="s">
        <v>221</v>
      </c>
    </row>
    <row r="106" spans="2:9" ht="38.25" x14ac:dyDescent="0.2">
      <c r="B106" s="6" t="s">
        <v>219</v>
      </c>
      <c r="C106" s="6" t="s">
        <v>1599</v>
      </c>
      <c r="D106" s="89" t="s">
        <v>133</v>
      </c>
      <c r="E106" s="6" t="s">
        <v>294</v>
      </c>
      <c r="F106" s="13" t="s">
        <v>227</v>
      </c>
      <c r="G106" s="15">
        <v>2037.5820000000003</v>
      </c>
      <c r="H106" s="13" t="s">
        <v>293</v>
      </c>
      <c r="I106" s="13" t="s">
        <v>221</v>
      </c>
    </row>
    <row r="107" spans="2:9" ht="38.25" x14ac:dyDescent="0.2">
      <c r="B107" s="6" t="s">
        <v>219</v>
      </c>
      <c r="C107" s="6" t="s">
        <v>1600</v>
      </c>
      <c r="D107" s="89" t="s">
        <v>134</v>
      </c>
      <c r="E107" s="6" t="s">
        <v>294</v>
      </c>
      <c r="F107" s="13" t="s">
        <v>271</v>
      </c>
      <c r="G107" s="15">
        <v>29.160000000000004</v>
      </c>
      <c r="H107" s="13" t="s">
        <v>293</v>
      </c>
      <c r="I107" s="13" t="s">
        <v>223</v>
      </c>
    </row>
    <row r="108" spans="2:9" ht="38.25" x14ac:dyDescent="0.2">
      <c r="B108" s="6" t="s">
        <v>219</v>
      </c>
      <c r="C108" s="6" t="s">
        <v>1600</v>
      </c>
      <c r="D108" s="89" t="s">
        <v>135</v>
      </c>
      <c r="E108" s="6" t="s">
        <v>294</v>
      </c>
      <c r="F108" s="13" t="s">
        <v>250</v>
      </c>
      <c r="G108" s="15">
        <v>6905.52</v>
      </c>
      <c r="H108" s="13" t="s">
        <v>293</v>
      </c>
      <c r="I108" s="13" t="s">
        <v>221</v>
      </c>
    </row>
    <row r="109" spans="2:9" ht="38.25" x14ac:dyDescent="0.2">
      <c r="B109" s="6" t="s">
        <v>219</v>
      </c>
      <c r="C109" s="6" t="s">
        <v>1600</v>
      </c>
      <c r="D109" s="89" t="s">
        <v>136</v>
      </c>
      <c r="E109" s="6" t="s">
        <v>294</v>
      </c>
      <c r="F109" s="13" t="s">
        <v>246</v>
      </c>
      <c r="G109" s="15">
        <v>10358.280000000001</v>
      </c>
      <c r="H109" s="13" t="s">
        <v>293</v>
      </c>
      <c r="I109" s="13" t="s">
        <v>221</v>
      </c>
    </row>
    <row r="110" spans="2:9" ht="38.25" x14ac:dyDescent="0.2">
      <c r="B110" s="6" t="s">
        <v>219</v>
      </c>
      <c r="C110" s="6" t="s">
        <v>1600</v>
      </c>
      <c r="D110" s="89" t="s">
        <v>137</v>
      </c>
      <c r="E110" s="6" t="s">
        <v>294</v>
      </c>
      <c r="F110" s="13" t="s">
        <v>225</v>
      </c>
      <c r="G110" s="15">
        <v>1726.38</v>
      </c>
      <c r="H110" s="13" t="s">
        <v>293</v>
      </c>
      <c r="I110" s="13" t="s">
        <v>221</v>
      </c>
    </row>
    <row r="111" spans="2:9" ht="38.25" x14ac:dyDescent="0.2">
      <c r="B111" s="6" t="s">
        <v>219</v>
      </c>
      <c r="D111" s="89" t="s">
        <v>138</v>
      </c>
      <c r="E111" s="6" t="s">
        <v>294</v>
      </c>
      <c r="F111" s="13" t="s">
        <v>228</v>
      </c>
      <c r="G111" s="15">
        <v>1296</v>
      </c>
      <c r="H111" s="13" t="s">
        <v>293</v>
      </c>
      <c r="I111" s="13" t="s">
        <v>221</v>
      </c>
    </row>
    <row r="112" spans="2:9" ht="38.25" x14ac:dyDescent="0.2">
      <c r="B112" s="6" t="s">
        <v>219</v>
      </c>
      <c r="C112" s="6" t="s">
        <v>1603</v>
      </c>
      <c r="D112" s="89" t="s">
        <v>139</v>
      </c>
      <c r="E112" s="6" t="s">
        <v>294</v>
      </c>
      <c r="F112" s="13" t="s">
        <v>258</v>
      </c>
      <c r="G112" s="15">
        <v>16.200000000000003</v>
      </c>
      <c r="H112" s="13" t="s">
        <v>293</v>
      </c>
      <c r="I112" s="13" t="s">
        <v>221</v>
      </c>
    </row>
    <row r="113" spans="2:9" ht="38.25" x14ac:dyDescent="0.2">
      <c r="B113" s="6" t="s">
        <v>219</v>
      </c>
      <c r="C113" s="6" t="s">
        <v>1603</v>
      </c>
      <c r="D113" s="89" t="s">
        <v>140</v>
      </c>
      <c r="E113" s="6" t="s">
        <v>294</v>
      </c>
      <c r="F113" s="13" t="s">
        <v>227</v>
      </c>
      <c r="G113" s="15">
        <v>16.200000000000003</v>
      </c>
      <c r="H113" s="13" t="s">
        <v>293</v>
      </c>
      <c r="I113" s="13" t="s">
        <v>221</v>
      </c>
    </row>
    <row r="114" spans="2:9" ht="38.25" x14ac:dyDescent="0.2">
      <c r="B114" s="6" t="s">
        <v>219</v>
      </c>
      <c r="C114" s="6" t="s">
        <v>1603</v>
      </c>
      <c r="D114" s="89" t="s">
        <v>141</v>
      </c>
      <c r="E114" s="6" t="s">
        <v>294</v>
      </c>
      <c r="F114" s="13" t="s">
        <v>227</v>
      </c>
      <c r="G114" s="15">
        <v>16.200000000000003</v>
      </c>
      <c r="H114" s="13" t="s">
        <v>293</v>
      </c>
      <c r="I114" s="13" t="s">
        <v>221</v>
      </c>
    </row>
    <row r="115" spans="2:9" ht="38.25" x14ac:dyDescent="0.2">
      <c r="B115" s="6" t="s">
        <v>219</v>
      </c>
      <c r="D115" s="89" t="s">
        <v>142</v>
      </c>
      <c r="E115" s="6" t="s">
        <v>294</v>
      </c>
      <c r="F115" s="13" t="s">
        <v>237</v>
      </c>
      <c r="G115" s="15">
        <v>310.60800000000006</v>
      </c>
      <c r="H115" s="13" t="s">
        <v>293</v>
      </c>
      <c r="I115" s="13" t="s">
        <v>221</v>
      </c>
    </row>
    <row r="116" spans="2:9" ht="38.25" x14ac:dyDescent="0.2">
      <c r="B116" s="6" t="s">
        <v>219</v>
      </c>
      <c r="D116" s="89" t="s">
        <v>143</v>
      </c>
      <c r="E116" s="6" t="s">
        <v>294</v>
      </c>
      <c r="F116" s="13" t="s">
        <v>272</v>
      </c>
      <c r="G116" s="15">
        <v>36720</v>
      </c>
      <c r="H116" s="13" t="s">
        <v>293</v>
      </c>
      <c r="I116" s="13" t="s">
        <v>221</v>
      </c>
    </row>
    <row r="117" spans="2:9" ht="38.25" x14ac:dyDescent="0.2">
      <c r="B117" s="6" t="s">
        <v>219</v>
      </c>
      <c r="C117" s="6" t="s">
        <v>1604</v>
      </c>
      <c r="D117" s="89" t="s">
        <v>144</v>
      </c>
      <c r="E117" s="6" t="s">
        <v>294</v>
      </c>
      <c r="F117" s="13" t="s">
        <v>255</v>
      </c>
      <c r="G117" s="15">
        <v>1088.6400000000001</v>
      </c>
      <c r="H117" s="13" t="s">
        <v>293</v>
      </c>
      <c r="I117" s="13" t="s">
        <v>221</v>
      </c>
    </row>
    <row r="118" spans="2:9" ht="38.25" x14ac:dyDescent="0.2">
      <c r="B118" s="6" t="s">
        <v>219</v>
      </c>
      <c r="D118" s="89" t="s">
        <v>145</v>
      </c>
      <c r="E118" s="6" t="s">
        <v>294</v>
      </c>
      <c r="F118" s="13" t="s">
        <v>273</v>
      </c>
      <c r="G118" s="15">
        <v>173.34</v>
      </c>
      <c r="H118" s="13" t="s">
        <v>293</v>
      </c>
      <c r="I118" s="13" t="s">
        <v>221</v>
      </c>
    </row>
    <row r="119" spans="2:9" ht="38.25" x14ac:dyDescent="0.2">
      <c r="B119" s="6" t="s">
        <v>219</v>
      </c>
      <c r="C119" s="6" t="s">
        <v>1604</v>
      </c>
      <c r="D119" s="89" t="s">
        <v>146</v>
      </c>
      <c r="E119" s="6" t="s">
        <v>294</v>
      </c>
      <c r="F119" s="13" t="s">
        <v>227</v>
      </c>
      <c r="G119" s="15">
        <v>323.46000000000004</v>
      </c>
      <c r="H119" s="13" t="s">
        <v>293</v>
      </c>
      <c r="I119" s="13" t="s">
        <v>221</v>
      </c>
    </row>
    <row r="120" spans="2:9" ht="38.25" x14ac:dyDescent="0.2">
      <c r="B120" s="6" t="s">
        <v>219</v>
      </c>
      <c r="C120" s="6" t="s">
        <v>1600</v>
      </c>
      <c r="D120" s="89" t="s">
        <v>147</v>
      </c>
      <c r="E120" s="6" t="s">
        <v>294</v>
      </c>
      <c r="F120" s="13" t="s">
        <v>274</v>
      </c>
      <c r="G120" s="15">
        <v>15.120000000000001</v>
      </c>
      <c r="H120" s="13" t="s">
        <v>293</v>
      </c>
      <c r="I120" s="13" t="s">
        <v>221</v>
      </c>
    </row>
    <row r="121" spans="2:9" ht="38.25" x14ac:dyDescent="0.2">
      <c r="B121" s="6" t="s">
        <v>219</v>
      </c>
      <c r="C121" s="6" t="s">
        <v>1600</v>
      </c>
      <c r="D121" s="89" t="s">
        <v>148</v>
      </c>
      <c r="E121" s="6" t="s">
        <v>294</v>
      </c>
      <c r="F121" s="13" t="s">
        <v>264</v>
      </c>
      <c r="G121" s="15">
        <v>43.2</v>
      </c>
      <c r="H121" s="13" t="s">
        <v>293</v>
      </c>
      <c r="I121" s="13" t="s">
        <v>221</v>
      </c>
    </row>
    <row r="122" spans="2:9" ht="38.25" x14ac:dyDescent="0.2">
      <c r="B122" s="6" t="s">
        <v>219</v>
      </c>
      <c r="C122" s="6" t="s">
        <v>1600</v>
      </c>
      <c r="D122" s="89" t="s">
        <v>149</v>
      </c>
      <c r="E122" s="6" t="s">
        <v>294</v>
      </c>
      <c r="F122" s="13" t="s">
        <v>250</v>
      </c>
      <c r="G122" s="15">
        <v>5827.68</v>
      </c>
      <c r="H122" s="13" t="s">
        <v>293</v>
      </c>
      <c r="I122" s="13" t="s">
        <v>221</v>
      </c>
    </row>
    <row r="123" spans="2:9" ht="38.25" x14ac:dyDescent="0.2">
      <c r="B123" s="6" t="s">
        <v>219</v>
      </c>
      <c r="C123" s="6" t="s">
        <v>1600</v>
      </c>
      <c r="D123" s="89" t="s">
        <v>150</v>
      </c>
      <c r="E123" s="6" t="s">
        <v>294</v>
      </c>
      <c r="F123" s="13" t="s">
        <v>243</v>
      </c>
      <c r="G123" s="15">
        <v>64.800000000000011</v>
      </c>
      <c r="H123" s="13" t="s">
        <v>293</v>
      </c>
      <c r="I123" s="13" t="s">
        <v>221</v>
      </c>
    </row>
    <row r="124" spans="2:9" ht="38.25" x14ac:dyDescent="0.2">
      <c r="B124" s="6" t="s">
        <v>219</v>
      </c>
      <c r="C124" s="6" t="s">
        <v>1600</v>
      </c>
      <c r="D124" s="89" t="s">
        <v>151</v>
      </c>
      <c r="E124" s="6" t="s">
        <v>294</v>
      </c>
      <c r="F124" s="13" t="s">
        <v>275</v>
      </c>
      <c r="G124" s="15">
        <v>1350</v>
      </c>
      <c r="H124" s="13" t="s">
        <v>293</v>
      </c>
      <c r="I124" s="13" t="s">
        <v>221</v>
      </c>
    </row>
    <row r="125" spans="2:9" ht="38.25" x14ac:dyDescent="0.2">
      <c r="B125" s="6" t="s">
        <v>219</v>
      </c>
      <c r="C125" s="6" t="s">
        <v>1600</v>
      </c>
      <c r="D125" s="89" t="s">
        <v>152</v>
      </c>
      <c r="E125" s="6" t="s">
        <v>294</v>
      </c>
      <c r="F125" s="13" t="s">
        <v>276</v>
      </c>
      <c r="G125" s="15">
        <v>2407.2120000000004</v>
      </c>
      <c r="H125" s="13" t="s">
        <v>293</v>
      </c>
      <c r="I125" s="13" t="s">
        <v>221</v>
      </c>
    </row>
    <row r="126" spans="2:9" ht="38.25" x14ac:dyDescent="0.2">
      <c r="B126" s="6" t="s">
        <v>219</v>
      </c>
      <c r="C126" s="6" t="s">
        <v>1603</v>
      </c>
      <c r="D126" s="89" t="s">
        <v>153</v>
      </c>
      <c r="E126" s="6" t="s">
        <v>294</v>
      </c>
      <c r="F126" s="13" t="s">
        <v>277</v>
      </c>
      <c r="G126" s="15">
        <v>1292.76</v>
      </c>
      <c r="H126" s="13" t="s">
        <v>293</v>
      </c>
      <c r="I126" s="13" t="s">
        <v>221</v>
      </c>
    </row>
    <row r="127" spans="2:9" ht="38.25" x14ac:dyDescent="0.2">
      <c r="B127" s="6" t="s">
        <v>219</v>
      </c>
      <c r="C127" s="6" t="s">
        <v>1600</v>
      </c>
      <c r="D127" s="89" t="s">
        <v>154</v>
      </c>
      <c r="E127" s="6" t="s">
        <v>294</v>
      </c>
      <c r="F127" s="13" t="s">
        <v>278</v>
      </c>
      <c r="G127" s="15">
        <v>680.40000000000009</v>
      </c>
      <c r="H127" s="13" t="s">
        <v>293</v>
      </c>
      <c r="I127" s="13" t="s">
        <v>221</v>
      </c>
    </row>
    <row r="128" spans="2:9" ht="38.25" x14ac:dyDescent="0.2">
      <c r="B128" s="6" t="s">
        <v>219</v>
      </c>
      <c r="C128" s="6" t="s">
        <v>1600</v>
      </c>
      <c r="D128" s="89" t="s">
        <v>155</v>
      </c>
      <c r="E128" s="6" t="s">
        <v>294</v>
      </c>
      <c r="F128" s="13" t="s">
        <v>255</v>
      </c>
      <c r="G128" s="15">
        <v>940.68000000000006</v>
      </c>
      <c r="H128" s="13" t="s">
        <v>293</v>
      </c>
      <c r="I128" s="13" t="s">
        <v>221</v>
      </c>
    </row>
    <row r="129" spans="2:9" ht="38.25" x14ac:dyDescent="0.2">
      <c r="B129" s="6" t="s">
        <v>219</v>
      </c>
      <c r="C129" s="6" t="s">
        <v>1603</v>
      </c>
      <c r="D129" s="89" t="s">
        <v>156</v>
      </c>
      <c r="E129" s="6" t="s">
        <v>294</v>
      </c>
      <c r="F129" s="13" t="s">
        <v>279</v>
      </c>
      <c r="G129" s="15">
        <v>32.400000000000006</v>
      </c>
      <c r="H129" s="13" t="s">
        <v>293</v>
      </c>
      <c r="I129" s="13" t="s">
        <v>221</v>
      </c>
    </row>
    <row r="130" spans="2:9" ht="38.25" x14ac:dyDescent="0.2">
      <c r="B130" s="6" t="s">
        <v>219</v>
      </c>
      <c r="C130" s="6" t="s">
        <v>1603</v>
      </c>
      <c r="D130" s="89" t="s">
        <v>157</v>
      </c>
      <c r="E130" s="6" t="s">
        <v>294</v>
      </c>
      <c r="F130" s="13" t="s">
        <v>235</v>
      </c>
      <c r="G130" s="15">
        <v>42.120000000000005</v>
      </c>
      <c r="H130" s="13" t="s">
        <v>293</v>
      </c>
      <c r="I130" s="13" t="s">
        <v>222</v>
      </c>
    </row>
    <row r="131" spans="2:9" ht="38.25" x14ac:dyDescent="0.2">
      <c r="B131" s="6" t="s">
        <v>219</v>
      </c>
      <c r="C131" s="6" t="s">
        <v>1603</v>
      </c>
      <c r="D131" s="89" t="s">
        <v>158</v>
      </c>
      <c r="E131" s="6" t="s">
        <v>294</v>
      </c>
      <c r="F131" s="13" t="s">
        <v>235</v>
      </c>
      <c r="G131" s="15">
        <v>21.6</v>
      </c>
      <c r="H131" s="13" t="s">
        <v>293</v>
      </c>
      <c r="I131" s="13" t="s">
        <v>221</v>
      </c>
    </row>
    <row r="132" spans="2:9" ht="38.25" x14ac:dyDescent="0.2">
      <c r="B132" s="6" t="s">
        <v>219</v>
      </c>
      <c r="C132" s="6" t="s">
        <v>1603</v>
      </c>
      <c r="D132" s="89" t="s">
        <v>159</v>
      </c>
      <c r="E132" s="6" t="s">
        <v>294</v>
      </c>
      <c r="F132" s="13" t="s">
        <v>243</v>
      </c>
      <c r="G132" s="15">
        <v>21.6</v>
      </c>
      <c r="H132" s="13" t="s">
        <v>293</v>
      </c>
      <c r="I132" s="13" t="s">
        <v>221</v>
      </c>
    </row>
    <row r="133" spans="2:9" ht="38.25" x14ac:dyDescent="0.2">
      <c r="B133" s="6" t="s">
        <v>219</v>
      </c>
      <c r="C133" s="6" t="s">
        <v>1603</v>
      </c>
      <c r="D133" s="89" t="s">
        <v>160</v>
      </c>
      <c r="E133" s="6" t="s">
        <v>294</v>
      </c>
      <c r="F133" s="13" t="s">
        <v>228</v>
      </c>
      <c r="G133" s="15">
        <v>18.521999999999998</v>
      </c>
      <c r="H133" s="13" t="s">
        <v>293</v>
      </c>
      <c r="I133" s="13" t="s">
        <v>224</v>
      </c>
    </row>
    <row r="134" spans="2:9" ht="38.25" x14ac:dyDescent="0.2">
      <c r="B134" s="6" t="s">
        <v>219</v>
      </c>
      <c r="C134" s="6" t="s">
        <v>1599</v>
      </c>
      <c r="D134" s="89" t="s">
        <v>161</v>
      </c>
      <c r="E134" s="6" t="s">
        <v>294</v>
      </c>
      <c r="F134" s="13" t="s">
        <v>238</v>
      </c>
      <c r="G134" s="15">
        <v>3853.6559999999999</v>
      </c>
      <c r="H134" s="13" t="s">
        <v>293</v>
      </c>
      <c r="I134" s="13" t="s">
        <v>221</v>
      </c>
    </row>
    <row r="135" spans="2:9" ht="38.25" x14ac:dyDescent="0.2">
      <c r="B135" s="6" t="s">
        <v>219</v>
      </c>
      <c r="C135" s="6" t="s">
        <v>1599</v>
      </c>
      <c r="D135" s="89" t="s">
        <v>162</v>
      </c>
      <c r="E135" s="6" t="s">
        <v>294</v>
      </c>
      <c r="F135" s="13" t="s">
        <v>238</v>
      </c>
      <c r="G135" s="15">
        <v>5029.7759999999998</v>
      </c>
      <c r="H135" s="13" t="s">
        <v>293</v>
      </c>
      <c r="I135" s="13" t="s">
        <v>221</v>
      </c>
    </row>
    <row r="136" spans="2:9" ht="38.25" x14ac:dyDescent="0.2">
      <c r="B136" s="6" t="s">
        <v>219</v>
      </c>
      <c r="C136" s="6" t="s">
        <v>1599</v>
      </c>
      <c r="D136" s="89" t="s">
        <v>163</v>
      </c>
      <c r="E136" s="6" t="s">
        <v>294</v>
      </c>
      <c r="F136" s="13" t="s">
        <v>263</v>
      </c>
      <c r="G136" s="15">
        <v>4568.8320000000003</v>
      </c>
      <c r="H136" s="13" t="s">
        <v>293</v>
      </c>
      <c r="I136" s="13" t="s">
        <v>221</v>
      </c>
    </row>
    <row r="137" spans="2:9" ht="38.25" x14ac:dyDescent="0.2">
      <c r="B137" s="6" t="s">
        <v>219</v>
      </c>
      <c r="C137" s="6" t="s">
        <v>1599</v>
      </c>
      <c r="D137" s="89" t="s">
        <v>164</v>
      </c>
      <c r="E137" s="6" t="s">
        <v>294</v>
      </c>
      <c r="F137" s="13" t="s">
        <v>238</v>
      </c>
      <c r="G137" s="15">
        <v>2051.5680000000002</v>
      </c>
      <c r="H137" s="13" t="s">
        <v>293</v>
      </c>
      <c r="I137" s="13" t="s">
        <v>221</v>
      </c>
    </row>
    <row r="138" spans="2:9" ht="38.25" x14ac:dyDescent="0.2">
      <c r="B138" s="6" t="s">
        <v>219</v>
      </c>
      <c r="C138" s="6" t="s">
        <v>1599</v>
      </c>
      <c r="D138" s="89" t="s">
        <v>165</v>
      </c>
      <c r="E138" s="6" t="s">
        <v>294</v>
      </c>
      <c r="F138" s="13" t="s">
        <v>280</v>
      </c>
      <c r="G138" s="15">
        <v>30306.960000000003</v>
      </c>
      <c r="H138" s="13" t="s">
        <v>293</v>
      </c>
      <c r="I138" s="13" t="s">
        <v>221</v>
      </c>
    </row>
    <row r="139" spans="2:9" ht="38.25" x14ac:dyDescent="0.2">
      <c r="B139" s="6" t="s">
        <v>219</v>
      </c>
      <c r="C139" s="6" t="s">
        <v>1599</v>
      </c>
      <c r="D139" s="89" t="s">
        <v>166</v>
      </c>
      <c r="E139" s="6" t="s">
        <v>294</v>
      </c>
      <c r="F139" s="14" t="s">
        <v>281</v>
      </c>
      <c r="G139" s="15">
        <v>11429.208000000001</v>
      </c>
      <c r="H139" s="13" t="s">
        <v>293</v>
      </c>
      <c r="I139" s="13" t="s">
        <v>221</v>
      </c>
    </row>
    <row r="140" spans="2:9" ht="38.25" x14ac:dyDescent="0.2">
      <c r="B140" s="6" t="s">
        <v>219</v>
      </c>
      <c r="C140" s="6" t="s">
        <v>1599</v>
      </c>
      <c r="D140" s="89" t="s">
        <v>167</v>
      </c>
      <c r="E140" s="6" t="s">
        <v>294</v>
      </c>
      <c r="F140" s="13" t="s">
        <v>281</v>
      </c>
      <c r="G140" s="15">
        <v>18036</v>
      </c>
      <c r="H140" s="13" t="s">
        <v>293</v>
      </c>
      <c r="I140" s="13" t="s">
        <v>221</v>
      </c>
    </row>
    <row r="141" spans="2:9" ht="38.25" x14ac:dyDescent="0.2">
      <c r="B141" s="6" t="s">
        <v>219</v>
      </c>
      <c r="D141" s="89" t="s">
        <v>168</v>
      </c>
      <c r="E141" s="6" t="s">
        <v>294</v>
      </c>
      <c r="F141" s="13" t="s">
        <v>282</v>
      </c>
      <c r="G141" s="15">
        <v>194.4</v>
      </c>
      <c r="H141" s="13" t="s">
        <v>293</v>
      </c>
      <c r="I141" s="13" t="s">
        <v>221</v>
      </c>
    </row>
    <row r="142" spans="2:9" ht="38.25" x14ac:dyDescent="0.2">
      <c r="B142" s="6" t="s">
        <v>219</v>
      </c>
      <c r="D142" s="89" t="s">
        <v>169</v>
      </c>
      <c r="E142" s="6" t="s">
        <v>294</v>
      </c>
      <c r="F142" s="13" t="s">
        <v>228</v>
      </c>
      <c r="G142" s="15">
        <v>1080</v>
      </c>
      <c r="H142" s="13" t="s">
        <v>293</v>
      </c>
      <c r="I142" s="13" t="s">
        <v>221</v>
      </c>
    </row>
    <row r="143" spans="2:9" ht="38.25" x14ac:dyDescent="0.2">
      <c r="B143" s="6" t="s">
        <v>219</v>
      </c>
      <c r="C143" s="6" t="s">
        <v>1603</v>
      </c>
      <c r="D143" s="89" t="s">
        <v>170</v>
      </c>
      <c r="E143" s="6" t="s">
        <v>294</v>
      </c>
      <c r="F143" s="13" t="s">
        <v>283</v>
      </c>
      <c r="G143" s="15">
        <v>48.6</v>
      </c>
      <c r="H143" s="13" t="s">
        <v>293</v>
      </c>
      <c r="I143" s="13" t="s">
        <v>221</v>
      </c>
    </row>
    <row r="144" spans="2:9" ht="38.25" x14ac:dyDescent="0.2">
      <c r="B144" s="6" t="s">
        <v>219</v>
      </c>
      <c r="C144" s="6" t="s">
        <v>1600</v>
      </c>
      <c r="D144" s="89" t="s">
        <v>171</v>
      </c>
      <c r="E144" s="6" t="s">
        <v>294</v>
      </c>
      <c r="F144" s="13" t="s">
        <v>227</v>
      </c>
      <c r="G144" s="15">
        <v>64.800000000000011</v>
      </c>
      <c r="H144" s="13" t="s">
        <v>293</v>
      </c>
      <c r="I144" s="13" t="s">
        <v>222</v>
      </c>
    </row>
    <row r="145" spans="2:9" ht="38.25" x14ac:dyDescent="0.2">
      <c r="B145" s="6" t="s">
        <v>219</v>
      </c>
      <c r="C145" s="6" t="s">
        <v>1603</v>
      </c>
      <c r="D145" s="89" t="s">
        <v>172</v>
      </c>
      <c r="E145" s="6" t="s">
        <v>294</v>
      </c>
      <c r="F145" s="13" t="s">
        <v>227</v>
      </c>
      <c r="G145" s="15">
        <v>8.1000000000000014</v>
      </c>
      <c r="H145" s="13" t="s">
        <v>293</v>
      </c>
      <c r="I145" s="13" t="s">
        <v>221</v>
      </c>
    </row>
    <row r="146" spans="2:9" ht="38.25" x14ac:dyDescent="0.2">
      <c r="B146" s="6" t="s">
        <v>219</v>
      </c>
      <c r="C146" s="6" t="s">
        <v>1600</v>
      </c>
      <c r="D146" s="89" t="s">
        <v>173</v>
      </c>
      <c r="E146" s="6" t="s">
        <v>294</v>
      </c>
      <c r="F146" s="13" t="s">
        <v>284</v>
      </c>
      <c r="G146" s="15">
        <v>604.80000000000007</v>
      </c>
      <c r="H146" s="13" t="s">
        <v>293</v>
      </c>
      <c r="I146" s="13" t="s">
        <v>221</v>
      </c>
    </row>
    <row r="147" spans="2:9" ht="38.25" x14ac:dyDescent="0.2">
      <c r="B147" s="6" t="s">
        <v>219</v>
      </c>
      <c r="C147" s="6" t="s">
        <v>1600</v>
      </c>
      <c r="D147" s="89" t="s">
        <v>174</v>
      </c>
      <c r="E147" s="6" t="s">
        <v>294</v>
      </c>
      <c r="F147" s="13" t="s">
        <v>285</v>
      </c>
      <c r="G147" s="15">
        <v>675</v>
      </c>
      <c r="H147" s="13" t="s">
        <v>293</v>
      </c>
      <c r="I147" s="13" t="s">
        <v>222</v>
      </c>
    </row>
    <row r="148" spans="2:9" ht="38.25" x14ac:dyDescent="0.2">
      <c r="B148" s="6" t="s">
        <v>219</v>
      </c>
      <c r="C148" s="6" t="s">
        <v>1600</v>
      </c>
      <c r="D148" s="89" t="s">
        <v>175</v>
      </c>
      <c r="E148" s="6" t="s">
        <v>294</v>
      </c>
      <c r="F148" s="13" t="s">
        <v>230</v>
      </c>
      <c r="G148" s="15">
        <v>162</v>
      </c>
      <c r="H148" s="13" t="s">
        <v>293</v>
      </c>
      <c r="I148" s="13" t="s">
        <v>222</v>
      </c>
    </row>
    <row r="149" spans="2:9" ht="38.25" x14ac:dyDescent="0.2">
      <c r="B149" s="6" t="s">
        <v>219</v>
      </c>
      <c r="C149" s="6" t="s">
        <v>1600</v>
      </c>
      <c r="D149" s="89" t="s">
        <v>176</v>
      </c>
      <c r="E149" s="6" t="s">
        <v>294</v>
      </c>
      <c r="F149" s="13" t="s">
        <v>255</v>
      </c>
      <c r="G149" s="15">
        <v>1398.6000000000001</v>
      </c>
      <c r="H149" s="13" t="s">
        <v>293</v>
      </c>
      <c r="I149" s="13" t="s">
        <v>221</v>
      </c>
    </row>
    <row r="150" spans="2:9" ht="38.25" x14ac:dyDescent="0.2">
      <c r="B150" s="6" t="s">
        <v>219</v>
      </c>
      <c r="C150" s="6" t="s">
        <v>1600</v>
      </c>
      <c r="D150" s="89" t="s">
        <v>177</v>
      </c>
      <c r="E150" s="6" t="s">
        <v>294</v>
      </c>
      <c r="F150" s="13" t="s">
        <v>286</v>
      </c>
      <c r="G150" s="15">
        <v>498.96000000000004</v>
      </c>
      <c r="H150" s="13" t="s">
        <v>293</v>
      </c>
      <c r="I150" s="13" t="s">
        <v>221</v>
      </c>
    </row>
    <row r="151" spans="2:9" ht="38.25" x14ac:dyDescent="0.2">
      <c r="B151" s="6" t="s">
        <v>219</v>
      </c>
      <c r="C151" s="6" t="s">
        <v>1600</v>
      </c>
      <c r="D151" s="89" t="s">
        <v>178</v>
      </c>
      <c r="E151" s="6" t="s">
        <v>294</v>
      </c>
      <c r="F151" s="13" t="s">
        <v>287</v>
      </c>
      <c r="G151" s="15">
        <v>518.40000000000009</v>
      </c>
      <c r="H151" s="13" t="s">
        <v>293</v>
      </c>
      <c r="I151" s="13" t="s">
        <v>221</v>
      </c>
    </row>
    <row r="152" spans="2:9" ht="38.25" x14ac:dyDescent="0.2">
      <c r="B152" s="6" t="s">
        <v>219</v>
      </c>
      <c r="C152" s="6" t="s">
        <v>1600</v>
      </c>
      <c r="D152" s="89" t="s">
        <v>179</v>
      </c>
      <c r="E152" s="6" t="s">
        <v>294</v>
      </c>
      <c r="F152" s="13" t="s">
        <v>288</v>
      </c>
      <c r="G152" s="15">
        <v>388.8</v>
      </c>
      <c r="H152" s="13" t="s">
        <v>293</v>
      </c>
      <c r="I152" s="13" t="s">
        <v>221</v>
      </c>
    </row>
    <row r="153" spans="2:9" ht="38.25" x14ac:dyDescent="0.2">
      <c r="B153" s="6" t="s">
        <v>219</v>
      </c>
      <c r="C153" s="6" t="s">
        <v>1600</v>
      </c>
      <c r="D153" s="89" t="s">
        <v>180</v>
      </c>
      <c r="E153" s="6" t="s">
        <v>294</v>
      </c>
      <c r="F153" s="13" t="s">
        <v>288</v>
      </c>
      <c r="G153" s="15">
        <v>432</v>
      </c>
      <c r="H153" s="13" t="s">
        <v>293</v>
      </c>
      <c r="I153" s="13" t="s">
        <v>221</v>
      </c>
    </row>
    <row r="154" spans="2:9" ht="38.25" x14ac:dyDescent="0.2">
      <c r="B154" s="6" t="s">
        <v>219</v>
      </c>
      <c r="C154" s="6" t="s">
        <v>1600</v>
      </c>
      <c r="D154" s="89" t="s">
        <v>181</v>
      </c>
      <c r="E154" s="6" t="s">
        <v>294</v>
      </c>
      <c r="F154" s="13" t="s">
        <v>287</v>
      </c>
      <c r="G154" s="15">
        <v>155.52000000000001</v>
      </c>
      <c r="H154" s="13" t="s">
        <v>293</v>
      </c>
      <c r="I154" s="13" t="s">
        <v>221</v>
      </c>
    </row>
    <row r="155" spans="2:9" ht="49.5" x14ac:dyDescent="0.2">
      <c r="B155" s="6" t="s">
        <v>219</v>
      </c>
      <c r="C155" s="6" t="s">
        <v>1600</v>
      </c>
      <c r="D155" s="89" t="s">
        <v>182</v>
      </c>
      <c r="E155" s="6" t="s">
        <v>294</v>
      </c>
      <c r="F155" s="13" t="s">
        <v>235</v>
      </c>
      <c r="G155" s="15">
        <v>235.44000000000003</v>
      </c>
      <c r="H155" s="13" t="s">
        <v>293</v>
      </c>
      <c r="I155" s="13" t="s">
        <v>221</v>
      </c>
    </row>
    <row r="156" spans="2:9" ht="38.25" x14ac:dyDescent="0.2">
      <c r="B156" s="6" t="s">
        <v>219</v>
      </c>
      <c r="D156" s="89" t="s">
        <v>183</v>
      </c>
      <c r="E156" s="6" t="s">
        <v>294</v>
      </c>
      <c r="F156" s="13" t="s">
        <v>238</v>
      </c>
      <c r="G156" s="15">
        <v>6.48</v>
      </c>
      <c r="H156" s="13" t="s">
        <v>293</v>
      </c>
      <c r="I156" s="13" t="s">
        <v>221</v>
      </c>
    </row>
    <row r="157" spans="2:9" ht="38.25" x14ac:dyDescent="0.2">
      <c r="B157" s="6" t="s">
        <v>219</v>
      </c>
      <c r="C157" s="6" t="s">
        <v>1600</v>
      </c>
      <c r="D157" s="89" t="s">
        <v>184</v>
      </c>
      <c r="E157" s="6" t="s">
        <v>294</v>
      </c>
      <c r="F157" s="13" t="s">
        <v>289</v>
      </c>
      <c r="G157" s="15">
        <v>216</v>
      </c>
      <c r="H157" s="13" t="s">
        <v>293</v>
      </c>
      <c r="I157" s="13" t="s">
        <v>222</v>
      </c>
    </row>
    <row r="158" spans="2:9" ht="38.25" x14ac:dyDescent="0.2">
      <c r="B158" s="6" t="s">
        <v>219</v>
      </c>
      <c r="C158" s="6" t="s">
        <v>1604</v>
      </c>
      <c r="D158" s="89" t="s">
        <v>185</v>
      </c>
      <c r="E158" s="6" t="s">
        <v>294</v>
      </c>
      <c r="F158" s="13" t="s">
        <v>225</v>
      </c>
      <c r="G158" s="15">
        <v>1328.4</v>
      </c>
      <c r="H158" s="13" t="s">
        <v>293</v>
      </c>
      <c r="I158" s="13" t="s">
        <v>221</v>
      </c>
    </row>
    <row r="159" spans="2:9" ht="38.25" x14ac:dyDescent="0.2">
      <c r="B159" s="6" t="s">
        <v>219</v>
      </c>
      <c r="C159" s="6" t="s">
        <v>1604</v>
      </c>
      <c r="D159" s="89" t="s">
        <v>186</v>
      </c>
      <c r="E159" s="6" t="s">
        <v>294</v>
      </c>
      <c r="F159" s="13" t="s">
        <v>225</v>
      </c>
      <c r="G159" s="15">
        <v>756</v>
      </c>
      <c r="H159" s="13" t="s">
        <v>293</v>
      </c>
      <c r="I159" s="13" t="s">
        <v>221</v>
      </c>
    </row>
    <row r="160" spans="2:9" ht="38.25" x14ac:dyDescent="0.2">
      <c r="B160" s="6" t="s">
        <v>219</v>
      </c>
      <c r="C160" s="6" t="s">
        <v>1599</v>
      </c>
      <c r="D160" s="89" t="s">
        <v>187</v>
      </c>
      <c r="E160" s="6" t="s">
        <v>294</v>
      </c>
      <c r="F160" s="13" t="s">
        <v>232</v>
      </c>
      <c r="G160" s="15">
        <v>110.80800000000001</v>
      </c>
      <c r="H160" s="13" t="s">
        <v>293</v>
      </c>
      <c r="I160" s="13" t="s">
        <v>221</v>
      </c>
    </row>
    <row r="161" spans="2:9" ht="38.25" x14ac:dyDescent="0.2">
      <c r="B161" s="6" t="s">
        <v>219</v>
      </c>
      <c r="C161" s="6" t="s">
        <v>1599</v>
      </c>
      <c r="D161" s="89" t="s">
        <v>188</v>
      </c>
      <c r="E161" s="6" t="s">
        <v>294</v>
      </c>
      <c r="F161" s="13" t="s">
        <v>232</v>
      </c>
      <c r="G161" s="15">
        <v>151.15680000000003</v>
      </c>
      <c r="H161" s="13" t="s">
        <v>293</v>
      </c>
      <c r="I161" s="13" t="s">
        <v>221</v>
      </c>
    </row>
    <row r="162" spans="2:9" ht="38.25" x14ac:dyDescent="0.2">
      <c r="B162" s="6" t="s">
        <v>219</v>
      </c>
      <c r="C162" s="6" t="s">
        <v>1599</v>
      </c>
      <c r="D162" s="89" t="s">
        <v>189</v>
      </c>
      <c r="E162" s="6" t="s">
        <v>294</v>
      </c>
      <c r="F162" s="13" t="s">
        <v>232</v>
      </c>
      <c r="G162" s="15">
        <v>150.98400000000001</v>
      </c>
      <c r="H162" s="13" t="s">
        <v>293</v>
      </c>
      <c r="I162" s="13" t="s">
        <v>221</v>
      </c>
    </row>
    <row r="163" spans="2:9" ht="38.25" x14ac:dyDescent="0.2">
      <c r="B163" s="6" t="s">
        <v>219</v>
      </c>
      <c r="C163" s="6" t="s">
        <v>1599</v>
      </c>
      <c r="D163" s="89" t="s">
        <v>190</v>
      </c>
      <c r="E163" s="6" t="s">
        <v>294</v>
      </c>
      <c r="F163" s="13" t="s">
        <v>232</v>
      </c>
      <c r="G163" s="15">
        <v>96.227999999999994</v>
      </c>
      <c r="H163" s="13" t="s">
        <v>293</v>
      </c>
      <c r="I163" s="13" t="s">
        <v>221</v>
      </c>
    </row>
    <row r="164" spans="2:9" ht="38.25" x14ac:dyDescent="0.2">
      <c r="B164" s="6" t="s">
        <v>219</v>
      </c>
      <c r="C164" s="6" t="s">
        <v>1599</v>
      </c>
      <c r="D164" s="89" t="s">
        <v>191</v>
      </c>
      <c r="E164" s="6" t="s">
        <v>294</v>
      </c>
      <c r="F164" s="13" t="s">
        <v>262</v>
      </c>
      <c r="G164" s="15">
        <v>110.48400000000001</v>
      </c>
      <c r="H164" s="13" t="s">
        <v>293</v>
      </c>
      <c r="I164" s="13" t="s">
        <v>221</v>
      </c>
    </row>
    <row r="165" spans="2:9" ht="38.25" x14ac:dyDescent="0.2">
      <c r="B165" s="6" t="s">
        <v>219</v>
      </c>
      <c r="C165" s="6" t="s">
        <v>1599</v>
      </c>
      <c r="D165" s="89" t="s">
        <v>192</v>
      </c>
      <c r="E165" s="6" t="s">
        <v>294</v>
      </c>
      <c r="F165" s="13" t="s">
        <v>232</v>
      </c>
      <c r="G165" s="15">
        <v>84.240000000000009</v>
      </c>
      <c r="H165" s="13" t="s">
        <v>293</v>
      </c>
      <c r="I165" s="13" t="s">
        <v>221</v>
      </c>
    </row>
    <row r="166" spans="2:9" ht="38.25" x14ac:dyDescent="0.2">
      <c r="B166" s="6" t="s">
        <v>219</v>
      </c>
      <c r="C166" s="6" t="s">
        <v>1599</v>
      </c>
      <c r="D166" s="89" t="s">
        <v>193</v>
      </c>
      <c r="E166" s="6" t="s">
        <v>294</v>
      </c>
      <c r="F166" s="13" t="s">
        <v>232</v>
      </c>
      <c r="G166" s="15">
        <v>83.592000000000013</v>
      </c>
      <c r="H166" s="13" t="s">
        <v>293</v>
      </c>
      <c r="I166" s="13" t="s">
        <v>221</v>
      </c>
    </row>
    <row r="167" spans="2:9" ht="38.25" x14ac:dyDescent="0.2">
      <c r="B167" s="6" t="s">
        <v>219</v>
      </c>
      <c r="D167" s="89" t="s">
        <v>194</v>
      </c>
      <c r="E167" s="6" t="s">
        <v>294</v>
      </c>
      <c r="F167" s="13" t="s">
        <v>228</v>
      </c>
      <c r="G167" s="15">
        <v>131.63040000000001</v>
      </c>
      <c r="H167" s="13" t="s">
        <v>293</v>
      </c>
      <c r="I167" s="13" t="s">
        <v>221</v>
      </c>
    </row>
    <row r="168" spans="2:9" ht="38.25" x14ac:dyDescent="0.2">
      <c r="B168" s="6" t="s">
        <v>219</v>
      </c>
      <c r="C168" s="6" t="s">
        <v>1603</v>
      </c>
      <c r="D168" s="89" t="s">
        <v>195</v>
      </c>
      <c r="E168" s="6" t="s">
        <v>294</v>
      </c>
      <c r="F168" s="13" t="s">
        <v>290</v>
      </c>
      <c r="G168" s="15">
        <v>125.38800000000001</v>
      </c>
      <c r="H168" s="13" t="s">
        <v>293</v>
      </c>
      <c r="I168" s="13" t="s">
        <v>222</v>
      </c>
    </row>
    <row r="169" spans="2:9" ht="38.25" x14ac:dyDescent="0.2">
      <c r="B169" s="6" t="s">
        <v>219</v>
      </c>
      <c r="C169" s="6" t="s">
        <v>1603</v>
      </c>
      <c r="D169" s="89" t="s">
        <v>196</v>
      </c>
      <c r="E169" s="6" t="s">
        <v>294</v>
      </c>
      <c r="F169" s="13" t="s">
        <v>232</v>
      </c>
      <c r="G169" s="15">
        <v>10.8</v>
      </c>
      <c r="H169" s="13" t="s">
        <v>293</v>
      </c>
      <c r="I169" s="13" t="s">
        <v>221</v>
      </c>
    </row>
    <row r="170" spans="2:9" ht="38.25" x14ac:dyDescent="0.2">
      <c r="B170" s="6" t="s">
        <v>219</v>
      </c>
      <c r="C170" s="6" t="s">
        <v>1599</v>
      </c>
      <c r="D170" s="89" t="s">
        <v>197</v>
      </c>
      <c r="E170" s="6" t="s">
        <v>294</v>
      </c>
      <c r="F170" s="13" t="s">
        <v>237</v>
      </c>
      <c r="G170" s="15">
        <v>946.08</v>
      </c>
      <c r="H170" s="13" t="s">
        <v>293</v>
      </c>
      <c r="I170" s="13" t="s">
        <v>221</v>
      </c>
    </row>
    <row r="171" spans="2:9" ht="38.25" x14ac:dyDescent="0.2">
      <c r="B171" s="6" t="s">
        <v>219</v>
      </c>
      <c r="C171" s="6" t="s">
        <v>1599</v>
      </c>
      <c r="D171" s="89" t="s">
        <v>198</v>
      </c>
      <c r="E171" s="6" t="s">
        <v>294</v>
      </c>
      <c r="F171" s="13" t="s">
        <v>263</v>
      </c>
      <c r="G171" s="15">
        <v>6395.5008000000007</v>
      </c>
      <c r="H171" s="13" t="s">
        <v>293</v>
      </c>
      <c r="I171" s="13" t="s">
        <v>221</v>
      </c>
    </row>
    <row r="172" spans="2:9" ht="38.25" x14ac:dyDescent="0.2">
      <c r="B172" s="6" t="s">
        <v>219</v>
      </c>
      <c r="C172" s="6" t="s">
        <v>1599</v>
      </c>
      <c r="D172" s="89" t="s">
        <v>199</v>
      </c>
      <c r="E172" s="6" t="s">
        <v>294</v>
      </c>
      <c r="F172" s="13" t="s">
        <v>243</v>
      </c>
      <c r="G172" s="15">
        <v>1490.4</v>
      </c>
      <c r="H172" s="13" t="s">
        <v>293</v>
      </c>
      <c r="I172" s="13" t="s">
        <v>221</v>
      </c>
    </row>
    <row r="173" spans="2:9" ht="38.25" x14ac:dyDescent="0.2">
      <c r="B173" s="6" t="s">
        <v>219</v>
      </c>
      <c r="C173" s="6" t="s">
        <v>1599</v>
      </c>
      <c r="D173" s="89" t="s">
        <v>200</v>
      </c>
      <c r="E173" s="6" t="s">
        <v>294</v>
      </c>
      <c r="F173" s="13" t="s">
        <v>235</v>
      </c>
      <c r="G173" s="15">
        <v>1533.0600000000002</v>
      </c>
      <c r="H173" s="13" t="s">
        <v>293</v>
      </c>
      <c r="I173" s="13" t="s">
        <v>221</v>
      </c>
    </row>
    <row r="174" spans="2:9" ht="38.25" x14ac:dyDescent="0.2">
      <c r="B174" s="6" t="s">
        <v>219</v>
      </c>
      <c r="D174" s="92" t="s">
        <v>201</v>
      </c>
      <c r="E174" s="6" t="s">
        <v>294</v>
      </c>
      <c r="F174" s="13" t="s">
        <v>258</v>
      </c>
      <c r="G174" s="15">
        <v>216</v>
      </c>
      <c r="H174" s="13" t="s">
        <v>293</v>
      </c>
      <c r="I174" s="13" t="s">
        <v>221</v>
      </c>
    </row>
    <row r="175" spans="2:9" ht="38.25" x14ac:dyDescent="0.2">
      <c r="B175" s="6" t="s">
        <v>219</v>
      </c>
      <c r="D175" s="89" t="s">
        <v>202</v>
      </c>
      <c r="E175" s="6" t="s">
        <v>294</v>
      </c>
      <c r="F175" s="13" t="s">
        <v>227</v>
      </c>
      <c r="G175" s="15">
        <v>377.46000000000004</v>
      </c>
      <c r="H175" s="13" t="s">
        <v>293</v>
      </c>
      <c r="I175" s="13" t="s">
        <v>221</v>
      </c>
    </row>
    <row r="176" spans="2:9" ht="38.25" x14ac:dyDescent="0.2">
      <c r="B176" s="6" t="s">
        <v>219</v>
      </c>
      <c r="C176" s="6" t="s">
        <v>1599</v>
      </c>
      <c r="D176" s="89" t="s">
        <v>203</v>
      </c>
      <c r="E176" s="6" t="s">
        <v>294</v>
      </c>
      <c r="F176" s="13" t="s">
        <v>227</v>
      </c>
      <c r="G176" s="15">
        <v>134.46</v>
      </c>
      <c r="H176" s="13" t="s">
        <v>293</v>
      </c>
      <c r="I176" s="13" t="s">
        <v>221</v>
      </c>
    </row>
    <row r="177" spans="2:9" ht="38.25" x14ac:dyDescent="0.2">
      <c r="B177" s="6" t="s">
        <v>219</v>
      </c>
      <c r="C177" s="6" t="s">
        <v>1600</v>
      </c>
      <c r="D177" s="89" t="s">
        <v>204</v>
      </c>
      <c r="E177" s="6" t="s">
        <v>294</v>
      </c>
      <c r="F177" s="13" t="s">
        <v>291</v>
      </c>
      <c r="G177" s="15">
        <v>459.00000000000006</v>
      </c>
      <c r="H177" s="13" t="s">
        <v>293</v>
      </c>
      <c r="I177" s="13" t="s">
        <v>221</v>
      </c>
    </row>
    <row r="178" spans="2:9" ht="38.25" x14ac:dyDescent="0.2">
      <c r="B178" s="6" t="s">
        <v>219</v>
      </c>
      <c r="C178" s="6" t="s">
        <v>1600</v>
      </c>
      <c r="D178" s="89" t="s">
        <v>205</v>
      </c>
      <c r="E178" s="6" t="s">
        <v>294</v>
      </c>
      <c r="F178" s="13" t="s">
        <v>292</v>
      </c>
      <c r="G178" s="15">
        <v>243.00000000000003</v>
      </c>
      <c r="H178" s="13" t="s">
        <v>293</v>
      </c>
      <c r="I178" s="13" t="s">
        <v>221</v>
      </c>
    </row>
    <row r="179" spans="2:9" ht="38.25" x14ac:dyDescent="0.2">
      <c r="B179" s="6" t="s">
        <v>219</v>
      </c>
      <c r="D179" s="89" t="s">
        <v>206</v>
      </c>
      <c r="E179" s="6" t="s">
        <v>294</v>
      </c>
      <c r="F179" s="13" t="s">
        <v>232</v>
      </c>
      <c r="G179" s="15">
        <v>410.18400000000003</v>
      </c>
      <c r="H179" s="13" t="s">
        <v>293</v>
      </c>
      <c r="I179" s="13" t="s">
        <v>221</v>
      </c>
    </row>
    <row r="180" spans="2:9" x14ac:dyDescent="0.2">
      <c r="G180" s="73">
        <f>SUM(G8:G179)</f>
        <v>1666108.0251999991</v>
      </c>
    </row>
    <row r="181" spans="2:9" x14ac:dyDescent="0.2">
      <c r="G181" s="87">
        <f>SUBTOTAL(9,G12:G178)</f>
        <v>1375998.0611999994</v>
      </c>
    </row>
    <row r="184" spans="2:9" x14ac:dyDescent="0.2">
      <c r="C184" s="91" t="s">
        <v>1600</v>
      </c>
      <c r="D184" s="87">
        <v>43909.34</v>
      </c>
      <c r="E184" s="64"/>
    </row>
    <row r="185" spans="2:9" x14ac:dyDescent="0.2">
      <c r="C185" s="1" t="s">
        <v>1602</v>
      </c>
      <c r="D185" s="87">
        <v>186188.97</v>
      </c>
    </row>
    <row r="186" spans="2:9" x14ac:dyDescent="0.2">
      <c r="C186" s="91" t="s">
        <v>1603</v>
      </c>
      <c r="D186" s="87">
        <v>6104.13</v>
      </c>
    </row>
    <row r="187" spans="2:9" x14ac:dyDescent="0.2">
      <c r="C187" s="91" t="s">
        <v>1604</v>
      </c>
      <c r="D187" s="87">
        <v>20928.560000000001</v>
      </c>
    </row>
  </sheetData>
  <autoFilter ref="A7:M180" xr:uid="{EF4B90C0-EAF3-49F2-A54E-0548E240721D}"/>
  <mergeCells count="3">
    <mergeCell ref="A2:J3"/>
    <mergeCell ref="A4:J4"/>
    <mergeCell ref="A5:J5"/>
  </mergeCells>
  <pageMargins left="0" right="0" top="0" bottom="0" header="0" footer="0"/>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B2BC-54B7-49E5-B26F-F0D0B95F2D93}">
  <sheetPr>
    <tabColor rgb="FFFFC000"/>
  </sheetPr>
  <dimension ref="A1:M43"/>
  <sheetViews>
    <sheetView showGridLines="0" topLeftCell="A10" workbookViewId="0">
      <selection activeCell="D47" sqref="D47"/>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3.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35" t="s">
        <v>457</v>
      </c>
      <c r="B8" s="36" t="s">
        <v>458</v>
      </c>
      <c r="C8" s="37" t="s">
        <v>220</v>
      </c>
      <c r="D8" s="93" t="s">
        <v>459</v>
      </c>
      <c r="E8" s="36" t="s">
        <v>460</v>
      </c>
      <c r="F8" s="37">
        <v>1</v>
      </c>
      <c r="G8" s="38">
        <v>151200</v>
      </c>
      <c r="H8" s="37" t="s">
        <v>461</v>
      </c>
      <c r="I8" s="37" t="s">
        <v>21</v>
      </c>
      <c r="J8" s="7"/>
    </row>
    <row r="9" spans="1:13" ht="24.95" customHeight="1" thickBot="1" x14ac:dyDescent="0.25">
      <c r="A9" s="35" t="s">
        <v>462</v>
      </c>
      <c r="B9" s="36" t="s">
        <v>458</v>
      </c>
      <c r="C9" s="37" t="s">
        <v>220</v>
      </c>
      <c r="D9" s="93" t="s">
        <v>463</v>
      </c>
      <c r="E9" s="36" t="s">
        <v>464</v>
      </c>
      <c r="F9" s="37">
        <v>1</v>
      </c>
      <c r="G9" s="38">
        <v>43200</v>
      </c>
      <c r="H9" s="37" t="s">
        <v>24</v>
      </c>
      <c r="I9" s="37" t="s">
        <v>17</v>
      </c>
      <c r="J9" s="7"/>
    </row>
    <row r="10" spans="1:13" ht="24.95" customHeight="1" thickBot="1" x14ac:dyDescent="0.25">
      <c r="A10" s="35" t="s">
        <v>465</v>
      </c>
      <c r="B10" s="36" t="s">
        <v>458</v>
      </c>
      <c r="C10" s="37" t="s">
        <v>220</v>
      </c>
      <c r="D10" s="93" t="s">
        <v>466</v>
      </c>
      <c r="E10" s="36" t="s">
        <v>467</v>
      </c>
      <c r="F10" s="37">
        <v>1</v>
      </c>
      <c r="G10" s="38">
        <v>80000</v>
      </c>
      <c r="H10" s="37" t="s">
        <v>24</v>
      </c>
      <c r="I10" s="37" t="s">
        <v>21</v>
      </c>
      <c r="J10" s="7"/>
    </row>
    <row r="11" spans="1:13" ht="24.95" customHeight="1" thickBot="1" x14ac:dyDescent="0.25">
      <c r="A11" s="35" t="s">
        <v>468</v>
      </c>
      <c r="B11" s="36" t="s">
        <v>458</v>
      </c>
      <c r="C11" s="37" t="s">
        <v>220</v>
      </c>
      <c r="D11" s="93" t="s">
        <v>469</v>
      </c>
      <c r="E11" s="36" t="s">
        <v>470</v>
      </c>
      <c r="F11" s="37">
        <v>1</v>
      </c>
      <c r="G11" s="38">
        <v>27000</v>
      </c>
      <c r="H11" s="37" t="s">
        <v>28</v>
      </c>
      <c r="I11" s="37" t="s">
        <v>21</v>
      </c>
      <c r="J11" s="8"/>
    </row>
    <row r="12" spans="1:13" ht="24.95" customHeight="1" thickBot="1" x14ac:dyDescent="0.25">
      <c r="A12" s="35" t="s">
        <v>471</v>
      </c>
      <c r="B12" s="36" t="s">
        <v>458</v>
      </c>
      <c r="C12" s="37" t="s">
        <v>220</v>
      </c>
      <c r="D12" s="93" t="s">
        <v>472</v>
      </c>
      <c r="E12" s="36" t="s">
        <v>473</v>
      </c>
      <c r="F12" s="37">
        <v>1</v>
      </c>
      <c r="G12" s="38">
        <v>30000</v>
      </c>
      <c r="H12" s="37" t="s">
        <v>28</v>
      </c>
      <c r="I12" s="37" t="s">
        <v>21</v>
      </c>
      <c r="J12" s="8"/>
    </row>
    <row r="13" spans="1:13" ht="24.95" customHeight="1" thickBot="1" x14ac:dyDescent="0.25">
      <c r="A13" s="35" t="s">
        <v>474</v>
      </c>
      <c r="B13" s="36" t="s">
        <v>458</v>
      </c>
      <c r="C13" s="37" t="s">
        <v>220</v>
      </c>
      <c r="D13" s="93" t="s">
        <v>475</v>
      </c>
      <c r="E13" s="36" t="s">
        <v>476</v>
      </c>
      <c r="F13" s="37">
        <v>1</v>
      </c>
      <c r="G13" s="38">
        <v>21600</v>
      </c>
      <c r="H13" s="37" t="s">
        <v>24</v>
      </c>
      <c r="I13" s="37" t="s">
        <v>21</v>
      </c>
      <c r="J13" s="8"/>
    </row>
    <row r="14" spans="1:13" ht="24.95" customHeight="1" thickBot="1" x14ac:dyDescent="0.25">
      <c r="A14" s="35" t="s">
        <v>477</v>
      </c>
      <c r="B14" s="36" t="s">
        <v>458</v>
      </c>
      <c r="C14" s="37" t="s">
        <v>220</v>
      </c>
      <c r="D14" s="93" t="s">
        <v>478</v>
      </c>
      <c r="E14" s="36" t="s">
        <v>479</v>
      </c>
      <c r="F14" s="37">
        <v>1</v>
      </c>
      <c r="G14" s="38">
        <v>43000</v>
      </c>
      <c r="H14" s="36" t="s">
        <v>480</v>
      </c>
      <c r="I14" s="37" t="s">
        <v>17</v>
      </c>
      <c r="J14" s="8"/>
    </row>
    <row r="15" spans="1:13" ht="24.95" customHeight="1" thickBot="1" x14ac:dyDescent="0.25">
      <c r="A15" s="35" t="s">
        <v>481</v>
      </c>
      <c r="B15" s="36" t="s">
        <v>458</v>
      </c>
      <c r="C15" s="37" t="s">
        <v>220</v>
      </c>
      <c r="D15" s="93" t="s">
        <v>482</v>
      </c>
      <c r="E15" s="36" t="s">
        <v>483</v>
      </c>
      <c r="F15" s="37">
        <v>1</v>
      </c>
      <c r="G15" s="38">
        <v>51750</v>
      </c>
      <c r="H15" s="37" t="s">
        <v>16</v>
      </c>
      <c r="I15" s="37" t="s">
        <v>17</v>
      </c>
      <c r="J15" s="8"/>
    </row>
    <row r="16" spans="1:13" ht="24.95" customHeight="1" thickBot="1" x14ac:dyDescent="0.25">
      <c r="A16" s="35" t="s">
        <v>484</v>
      </c>
      <c r="B16" s="36" t="s">
        <v>458</v>
      </c>
      <c r="C16" s="37" t="s">
        <v>220</v>
      </c>
      <c r="D16" s="93" t="s">
        <v>485</v>
      </c>
      <c r="E16" s="36" t="s">
        <v>486</v>
      </c>
      <c r="F16" s="37">
        <v>1</v>
      </c>
      <c r="G16" s="38">
        <v>8400</v>
      </c>
      <c r="H16" s="37" t="s">
        <v>28</v>
      </c>
      <c r="I16" s="37" t="s">
        <v>21</v>
      </c>
      <c r="J16" s="8"/>
    </row>
    <row r="17" spans="1:10" ht="24.95" customHeight="1" thickBot="1" x14ac:dyDescent="0.25">
      <c r="A17" s="35" t="s">
        <v>487</v>
      </c>
      <c r="B17" s="36" t="s">
        <v>458</v>
      </c>
      <c r="C17" s="37" t="s">
        <v>220</v>
      </c>
      <c r="D17" s="93" t="s">
        <v>488</v>
      </c>
      <c r="E17" s="36" t="s">
        <v>489</v>
      </c>
      <c r="F17" s="37">
        <v>1</v>
      </c>
      <c r="G17" s="38">
        <v>21600</v>
      </c>
      <c r="H17" s="37" t="s">
        <v>28</v>
      </c>
      <c r="I17" s="37" t="s">
        <v>17</v>
      </c>
      <c r="J17" s="8"/>
    </row>
    <row r="18" spans="1:10" ht="24.95" customHeight="1" thickBot="1" x14ac:dyDescent="0.25">
      <c r="A18" s="35" t="s">
        <v>490</v>
      </c>
      <c r="B18" s="36" t="s">
        <v>458</v>
      </c>
      <c r="C18" s="37" t="s">
        <v>220</v>
      </c>
      <c r="D18" s="93" t="s">
        <v>491</v>
      </c>
      <c r="E18" s="36" t="s">
        <v>492</v>
      </c>
      <c r="F18" s="37">
        <v>1</v>
      </c>
      <c r="G18" s="38">
        <v>4000</v>
      </c>
      <c r="H18" s="37" t="s">
        <v>28</v>
      </c>
      <c r="I18" s="37" t="s">
        <v>17</v>
      </c>
      <c r="J18" s="8"/>
    </row>
    <row r="19" spans="1:10" ht="24.95" customHeight="1" thickBot="1" x14ac:dyDescent="0.25">
      <c r="A19" s="35" t="s">
        <v>493</v>
      </c>
      <c r="B19" s="36" t="s">
        <v>458</v>
      </c>
      <c r="C19" s="37" t="s">
        <v>220</v>
      </c>
      <c r="D19" s="93" t="s">
        <v>494</v>
      </c>
      <c r="E19" s="36" t="s">
        <v>495</v>
      </c>
      <c r="F19" s="37">
        <v>1</v>
      </c>
      <c r="G19" s="38">
        <v>43200</v>
      </c>
      <c r="H19" s="37" t="s">
        <v>496</v>
      </c>
      <c r="I19" s="37" t="s">
        <v>17</v>
      </c>
      <c r="J19" s="8"/>
    </row>
    <row r="20" spans="1:10" ht="24.95" customHeight="1" thickBot="1" x14ac:dyDescent="0.25">
      <c r="A20" s="35" t="s">
        <v>497</v>
      </c>
      <c r="B20" s="36" t="s">
        <v>458</v>
      </c>
      <c r="C20" s="37" t="s">
        <v>220</v>
      </c>
      <c r="D20" s="93" t="s">
        <v>498</v>
      </c>
      <c r="E20" s="36" t="s">
        <v>499</v>
      </c>
      <c r="F20" s="37">
        <v>1</v>
      </c>
      <c r="G20" s="38">
        <v>19440</v>
      </c>
      <c r="H20" s="37" t="s">
        <v>28</v>
      </c>
      <c r="I20" s="37" t="s">
        <v>17</v>
      </c>
      <c r="J20" s="8"/>
    </row>
    <row r="21" spans="1:10" ht="24.95" customHeight="1" thickBot="1" x14ac:dyDescent="0.25">
      <c r="A21" s="35" t="s">
        <v>500</v>
      </c>
      <c r="B21" s="36" t="s">
        <v>458</v>
      </c>
      <c r="C21" s="37" t="s">
        <v>220</v>
      </c>
      <c r="D21" s="93" t="s">
        <v>501</v>
      </c>
      <c r="E21" s="36" t="s">
        <v>502</v>
      </c>
      <c r="F21" s="37">
        <v>1</v>
      </c>
      <c r="G21" s="38">
        <v>16200</v>
      </c>
      <c r="H21" s="37" t="s">
        <v>24</v>
      </c>
      <c r="I21" s="37" t="s">
        <v>17</v>
      </c>
      <c r="J21" s="8"/>
    </row>
    <row r="22" spans="1:10" ht="26.25" thickBot="1" x14ac:dyDescent="0.25">
      <c r="A22" s="35" t="s">
        <v>503</v>
      </c>
      <c r="B22" s="36" t="s">
        <v>458</v>
      </c>
      <c r="C22" s="37" t="s">
        <v>220</v>
      </c>
      <c r="D22" s="93" t="s">
        <v>504</v>
      </c>
      <c r="E22" s="36" t="s">
        <v>505</v>
      </c>
      <c r="F22" s="37">
        <v>1</v>
      </c>
      <c r="G22" s="38">
        <v>6400</v>
      </c>
      <c r="H22" s="36" t="s">
        <v>480</v>
      </c>
      <c r="I22" s="37" t="s">
        <v>17</v>
      </c>
    </row>
    <row r="23" spans="1:10" ht="13.5" thickBot="1" x14ac:dyDescent="0.25">
      <c r="A23" s="35" t="s">
        <v>506</v>
      </c>
      <c r="B23" s="36" t="s">
        <v>458</v>
      </c>
      <c r="C23" s="37" t="s">
        <v>220</v>
      </c>
      <c r="D23" s="93" t="s">
        <v>507</v>
      </c>
      <c r="E23" s="36" t="s">
        <v>508</v>
      </c>
      <c r="F23" s="37">
        <v>1</v>
      </c>
      <c r="G23" s="38">
        <v>7000</v>
      </c>
      <c r="H23" s="36" t="s">
        <v>480</v>
      </c>
      <c r="I23" s="37" t="s">
        <v>17</v>
      </c>
    </row>
    <row r="24" spans="1:10" ht="51.75" thickBot="1" x14ac:dyDescent="0.25">
      <c r="A24" s="39" t="s">
        <v>509</v>
      </c>
      <c r="B24" s="40" t="s">
        <v>458</v>
      </c>
      <c r="C24" s="41" t="s">
        <v>510</v>
      </c>
      <c r="D24" s="94" t="s">
        <v>511</v>
      </c>
      <c r="E24" s="40" t="s">
        <v>512</v>
      </c>
      <c r="F24" s="41">
        <v>1</v>
      </c>
      <c r="G24" s="42">
        <v>21600</v>
      </c>
      <c r="H24" s="40" t="s">
        <v>480</v>
      </c>
      <c r="I24" s="41" t="s">
        <v>17</v>
      </c>
    </row>
    <row r="25" spans="1:10" ht="77.25" thickBot="1" x14ac:dyDescent="0.25">
      <c r="A25" s="43" t="s">
        <v>513</v>
      </c>
      <c r="B25" s="44" t="s">
        <v>458</v>
      </c>
      <c r="C25" s="45" t="s">
        <v>510</v>
      </c>
      <c r="D25" s="95" t="s">
        <v>514</v>
      </c>
      <c r="E25" s="46" t="s">
        <v>515</v>
      </c>
      <c r="F25" s="45">
        <v>1</v>
      </c>
      <c r="G25" s="47">
        <v>30000</v>
      </c>
      <c r="H25" s="45" t="s">
        <v>24</v>
      </c>
      <c r="I25" s="45" t="s">
        <v>21</v>
      </c>
    </row>
    <row r="26" spans="1:10" ht="77.25" thickBot="1" x14ac:dyDescent="0.25">
      <c r="A26" s="35" t="s">
        <v>516</v>
      </c>
      <c r="B26" s="36" t="s">
        <v>458</v>
      </c>
      <c r="C26" s="37" t="s">
        <v>510</v>
      </c>
      <c r="D26" s="93" t="s">
        <v>517</v>
      </c>
      <c r="E26" s="36" t="s">
        <v>518</v>
      </c>
      <c r="F26" s="37">
        <v>1</v>
      </c>
      <c r="G26" s="38">
        <v>432000</v>
      </c>
      <c r="H26" s="36" t="s">
        <v>519</v>
      </c>
      <c r="I26" s="37" t="s">
        <v>21</v>
      </c>
    </row>
    <row r="27" spans="1:10" ht="64.5" thickBot="1" x14ac:dyDescent="0.25">
      <c r="A27" s="35" t="s">
        <v>520</v>
      </c>
      <c r="B27" s="36" t="s">
        <v>458</v>
      </c>
      <c r="C27" s="36" t="s">
        <v>521</v>
      </c>
      <c r="D27" s="93" t="s">
        <v>522</v>
      </c>
      <c r="E27" s="36" t="s">
        <v>523</v>
      </c>
      <c r="F27" s="37">
        <v>1</v>
      </c>
      <c r="G27" s="38">
        <v>64800</v>
      </c>
      <c r="H27" s="36" t="s">
        <v>519</v>
      </c>
      <c r="I27" s="37" t="s">
        <v>21</v>
      </c>
    </row>
    <row r="28" spans="1:10" ht="90" thickBot="1" x14ac:dyDescent="0.25">
      <c r="A28" s="35" t="s">
        <v>524</v>
      </c>
      <c r="B28" s="36" t="s">
        <v>458</v>
      </c>
      <c r="C28" s="36" t="s">
        <v>521</v>
      </c>
      <c r="D28" s="93" t="s">
        <v>525</v>
      </c>
      <c r="E28" s="36" t="s">
        <v>526</v>
      </c>
      <c r="F28" s="37">
        <v>1</v>
      </c>
      <c r="G28" s="38">
        <v>32400</v>
      </c>
      <c r="H28" s="37" t="s">
        <v>24</v>
      </c>
      <c r="I28" s="37" t="s">
        <v>21</v>
      </c>
    </row>
    <row r="29" spans="1:10" ht="64.5" thickBot="1" x14ac:dyDescent="0.25">
      <c r="A29" s="35" t="s">
        <v>527</v>
      </c>
      <c r="B29" s="36" t="s">
        <v>458</v>
      </c>
      <c r="C29" s="37" t="s">
        <v>528</v>
      </c>
      <c r="D29" s="93" t="s">
        <v>529</v>
      </c>
      <c r="E29" s="36" t="s">
        <v>530</v>
      </c>
      <c r="F29" s="37">
        <v>1</v>
      </c>
      <c r="G29" s="38">
        <v>81600</v>
      </c>
      <c r="H29" s="37" t="s">
        <v>531</v>
      </c>
      <c r="I29" s="37" t="s">
        <v>21</v>
      </c>
    </row>
    <row r="30" spans="1:10" ht="26.25" thickBot="1" x14ac:dyDescent="0.25">
      <c r="A30" s="35" t="s">
        <v>532</v>
      </c>
      <c r="B30" s="36" t="s">
        <v>458</v>
      </c>
      <c r="C30" s="37" t="s">
        <v>528</v>
      </c>
      <c r="D30" s="93" t="s">
        <v>533</v>
      </c>
      <c r="E30" s="36" t="s">
        <v>534</v>
      </c>
      <c r="F30" s="37">
        <v>1</v>
      </c>
      <c r="G30" s="38">
        <v>14040</v>
      </c>
      <c r="H30" s="37" t="s">
        <v>496</v>
      </c>
      <c r="I30" s="37" t="s">
        <v>17</v>
      </c>
    </row>
    <row r="31" spans="1:10" ht="39" thickBot="1" x14ac:dyDescent="0.25">
      <c r="A31" s="35" t="s">
        <v>535</v>
      </c>
      <c r="B31" s="36" t="s">
        <v>458</v>
      </c>
      <c r="C31" s="37" t="s">
        <v>528</v>
      </c>
      <c r="D31" s="93" t="s">
        <v>536</v>
      </c>
      <c r="E31" s="36" t="s">
        <v>537</v>
      </c>
      <c r="F31" s="37">
        <v>1</v>
      </c>
      <c r="G31" s="38">
        <v>36000</v>
      </c>
      <c r="H31" s="36" t="s">
        <v>519</v>
      </c>
      <c r="I31" s="37" t="s">
        <v>17</v>
      </c>
    </row>
    <row r="32" spans="1:10" ht="39" thickBot="1" x14ac:dyDescent="0.25">
      <c r="A32" s="35" t="s">
        <v>538</v>
      </c>
      <c r="B32" s="36" t="s">
        <v>458</v>
      </c>
      <c r="C32" s="37" t="s">
        <v>510</v>
      </c>
      <c r="D32" s="93" t="s">
        <v>539</v>
      </c>
      <c r="E32" s="36" t="s">
        <v>540</v>
      </c>
      <c r="F32" s="37">
        <v>1</v>
      </c>
      <c r="G32" s="38">
        <v>6000</v>
      </c>
      <c r="H32" s="36" t="s">
        <v>519</v>
      </c>
      <c r="I32" s="37" t="s">
        <v>17</v>
      </c>
    </row>
    <row r="33" spans="1:9" ht="26.25" thickBot="1" x14ac:dyDescent="0.25">
      <c r="A33" s="35" t="s">
        <v>541</v>
      </c>
      <c r="B33" s="36" t="s">
        <v>458</v>
      </c>
      <c r="C33" s="37" t="s">
        <v>510</v>
      </c>
      <c r="D33" s="93" t="s">
        <v>542</v>
      </c>
      <c r="E33" s="36" t="s">
        <v>543</v>
      </c>
      <c r="F33" s="37">
        <v>1</v>
      </c>
      <c r="G33" s="38">
        <v>3240</v>
      </c>
      <c r="H33" s="36" t="s">
        <v>480</v>
      </c>
      <c r="I33" s="37" t="s">
        <v>17</v>
      </c>
    </row>
    <row r="34" spans="1:9" ht="26.25" thickBot="1" x14ac:dyDescent="0.25">
      <c r="A34" s="35" t="s">
        <v>544</v>
      </c>
      <c r="B34" s="36" t="s">
        <v>458</v>
      </c>
      <c r="C34" s="37" t="s">
        <v>510</v>
      </c>
      <c r="D34" s="93" t="s">
        <v>545</v>
      </c>
      <c r="E34" s="36" t="s">
        <v>546</v>
      </c>
      <c r="F34" s="37">
        <v>1</v>
      </c>
      <c r="G34" s="38">
        <v>30000</v>
      </c>
      <c r="H34" s="36" t="s">
        <v>480</v>
      </c>
      <c r="I34" s="37" t="s">
        <v>21</v>
      </c>
    </row>
    <row r="35" spans="1:9" ht="39" thickBot="1" x14ac:dyDescent="0.25">
      <c r="A35" s="35" t="s">
        <v>547</v>
      </c>
      <c r="B35" s="36" t="s">
        <v>458</v>
      </c>
      <c r="C35" s="37" t="s">
        <v>510</v>
      </c>
      <c r="D35" s="93" t="s">
        <v>548</v>
      </c>
      <c r="E35" s="36" t="s">
        <v>549</v>
      </c>
      <c r="F35" s="37">
        <v>1</v>
      </c>
      <c r="G35" s="38">
        <v>3240</v>
      </c>
      <c r="H35" s="37" t="s">
        <v>24</v>
      </c>
      <c r="I35" s="37" t="s">
        <v>17</v>
      </c>
    </row>
    <row r="36" spans="1:9" ht="64.5" thickBot="1" x14ac:dyDescent="0.25">
      <c r="A36" s="35" t="s">
        <v>550</v>
      </c>
      <c r="B36" s="36" t="s">
        <v>458</v>
      </c>
      <c r="C36" s="37" t="s">
        <v>510</v>
      </c>
      <c r="D36" s="93" t="s">
        <v>551</v>
      </c>
      <c r="E36" s="36" t="s">
        <v>552</v>
      </c>
      <c r="F36" s="37">
        <v>1</v>
      </c>
      <c r="G36" s="38">
        <v>75600</v>
      </c>
      <c r="H36" s="37" t="s">
        <v>496</v>
      </c>
      <c r="I36" s="37" t="s">
        <v>21</v>
      </c>
    </row>
    <row r="37" spans="1:9" ht="242.25" x14ac:dyDescent="0.2">
      <c r="A37" s="48" t="s">
        <v>553</v>
      </c>
      <c r="B37" s="49" t="s">
        <v>458</v>
      </c>
      <c r="C37" s="50" t="s">
        <v>510</v>
      </c>
      <c r="D37" s="96" t="s">
        <v>554</v>
      </c>
      <c r="E37" s="49" t="s">
        <v>555</v>
      </c>
      <c r="F37" s="50">
        <v>1</v>
      </c>
      <c r="G37" s="51">
        <v>432000</v>
      </c>
      <c r="H37" s="50" t="s">
        <v>24</v>
      </c>
      <c r="I37" s="50" t="s">
        <v>21</v>
      </c>
    </row>
    <row r="38" spans="1:9" ht="128.25" thickBot="1" x14ac:dyDescent="0.25">
      <c r="A38" s="35" t="s">
        <v>556</v>
      </c>
      <c r="B38" s="36" t="s">
        <v>458</v>
      </c>
      <c r="C38" s="37" t="s">
        <v>510</v>
      </c>
      <c r="D38" s="93" t="s">
        <v>557</v>
      </c>
      <c r="E38" s="36" t="s">
        <v>558</v>
      </c>
      <c r="F38" s="37">
        <v>1</v>
      </c>
      <c r="G38" s="38">
        <v>43200</v>
      </c>
      <c r="H38" s="36" t="s">
        <v>480</v>
      </c>
      <c r="I38" s="37" t="s">
        <v>21</v>
      </c>
    </row>
    <row r="39" spans="1:9" x14ac:dyDescent="0.2">
      <c r="A39" s="137" t="s">
        <v>559</v>
      </c>
      <c r="B39" s="139" t="s">
        <v>458</v>
      </c>
      <c r="C39" s="139" t="s">
        <v>521</v>
      </c>
      <c r="D39" s="141" t="s">
        <v>560</v>
      </c>
      <c r="E39" s="40"/>
      <c r="F39" s="143">
        <v>1</v>
      </c>
      <c r="G39" s="145">
        <v>8640</v>
      </c>
      <c r="H39" s="143" t="s">
        <v>28</v>
      </c>
      <c r="I39" s="143" t="s">
        <v>21</v>
      </c>
    </row>
    <row r="40" spans="1:9" ht="77.25" thickBot="1" x14ac:dyDescent="0.25">
      <c r="A40" s="138"/>
      <c r="B40" s="140"/>
      <c r="C40" s="140"/>
      <c r="D40" s="142"/>
      <c r="E40" s="36" t="s">
        <v>561</v>
      </c>
      <c r="F40" s="144"/>
      <c r="G40" s="146"/>
      <c r="H40" s="144"/>
      <c r="I40" s="144"/>
    </row>
    <row r="41" spans="1:9" ht="90" thickBot="1" x14ac:dyDescent="0.25">
      <c r="A41" s="35" t="s">
        <v>562</v>
      </c>
      <c r="B41" s="36" t="s">
        <v>458</v>
      </c>
      <c r="C41" s="37" t="s">
        <v>510</v>
      </c>
      <c r="D41" s="93" t="s">
        <v>563</v>
      </c>
      <c r="E41" s="36" t="s">
        <v>564</v>
      </c>
      <c r="F41" s="37">
        <v>1</v>
      </c>
      <c r="G41" s="38">
        <v>270000</v>
      </c>
      <c r="H41" s="36" t="s">
        <v>519</v>
      </c>
      <c r="I41" s="37" t="s">
        <v>21</v>
      </c>
    </row>
    <row r="42" spans="1:9" ht="39" thickBot="1" x14ac:dyDescent="0.25">
      <c r="A42" s="35" t="s">
        <v>565</v>
      </c>
      <c r="B42" s="36" t="s">
        <v>458</v>
      </c>
      <c r="C42" s="37" t="s">
        <v>566</v>
      </c>
      <c r="D42" s="93" t="s">
        <v>567</v>
      </c>
      <c r="E42" s="36" t="s">
        <v>568</v>
      </c>
      <c r="F42" s="37">
        <v>1</v>
      </c>
      <c r="G42" s="38">
        <v>50000</v>
      </c>
      <c r="H42" s="36" t="s">
        <v>480</v>
      </c>
      <c r="I42" s="37" t="s">
        <v>21</v>
      </c>
    </row>
    <row r="43" spans="1:9" x14ac:dyDescent="0.2">
      <c r="G43" s="73">
        <f>SUM(G8:G42)</f>
        <v>2208350</v>
      </c>
    </row>
  </sheetData>
  <mergeCells count="11">
    <mergeCell ref="A2:J3"/>
    <mergeCell ref="A4:J4"/>
    <mergeCell ref="A5:J5"/>
    <mergeCell ref="A39:A40"/>
    <mergeCell ref="B39:B40"/>
    <mergeCell ref="C39:C40"/>
    <mergeCell ref="D39:D40"/>
    <mergeCell ref="F39:F40"/>
    <mergeCell ref="G39:G40"/>
    <mergeCell ref="H39:H40"/>
    <mergeCell ref="I39:I40"/>
  </mergeCells>
  <pageMargins left="0" right="0" top="0" bottom="0" header="0" footer="0"/>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2A8E-7E18-45EF-BE33-1DA862900C12}">
  <sheetPr>
    <tabColor rgb="FFFFC000"/>
  </sheetPr>
  <dimension ref="A1:M22"/>
  <sheetViews>
    <sheetView showGridLines="0" topLeftCell="A13" zoomScale="70" zoomScaleNormal="70" workbookViewId="0">
      <selection activeCell="D13" sqref="D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70" x14ac:dyDescent="0.2">
      <c r="A8" s="31">
        <v>1</v>
      </c>
      <c r="B8" s="32" t="s">
        <v>369</v>
      </c>
      <c r="C8" s="32" t="s">
        <v>370</v>
      </c>
      <c r="D8" s="97" t="s">
        <v>371</v>
      </c>
      <c r="E8" s="32" t="s">
        <v>372</v>
      </c>
      <c r="F8" s="32" t="s">
        <v>373</v>
      </c>
      <c r="G8" s="33">
        <v>47000</v>
      </c>
      <c r="H8" s="34" t="s">
        <v>374</v>
      </c>
      <c r="I8" s="32" t="s">
        <v>375</v>
      </c>
      <c r="J8" s="32" t="s">
        <v>376</v>
      </c>
    </row>
    <row r="9" spans="1:13" ht="315" x14ac:dyDescent="0.2">
      <c r="A9" s="31">
        <v>2</v>
      </c>
      <c r="B9" s="32" t="s">
        <v>369</v>
      </c>
      <c r="C9" s="32" t="s">
        <v>370</v>
      </c>
      <c r="D9" s="97" t="s">
        <v>377</v>
      </c>
      <c r="E9" s="32" t="s">
        <v>378</v>
      </c>
      <c r="F9" s="32" t="s">
        <v>373</v>
      </c>
      <c r="G9" s="33">
        <v>6000</v>
      </c>
      <c r="H9" s="34" t="s">
        <v>379</v>
      </c>
      <c r="I9" s="32" t="s">
        <v>375</v>
      </c>
      <c r="J9" s="32" t="s">
        <v>376</v>
      </c>
    </row>
    <row r="10" spans="1:13" ht="24.95" customHeight="1" x14ac:dyDescent="0.2">
      <c r="A10" s="31">
        <v>3</v>
      </c>
      <c r="B10" s="32" t="s">
        <v>369</v>
      </c>
      <c r="C10" s="32" t="s">
        <v>370</v>
      </c>
      <c r="D10" s="97" t="s">
        <v>380</v>
      </c>
      <c r="E10" s="32" t="s">
        <v>381</v>
      </c>
      <c r="F10" s="32" t="s">
        <v>373</v>
      </c>
      <c r="G10" s="33">
        <v>50000</v>
      </c>
      <c r="H10" s="34" t="s">
        <v>382</v>
      </c>
      <c r="I10" s="32" t="s">
        <v>375</v>
      </c>
      <c r="J10" s="32" t="s">
        <v>376</v>
      </c>
    </row>
    <row r="11" spans="1:13" ht="210" x14ac:dyDescent="0.2">
      <c r="A11" s="31">
        <v>4</v>
      </c>
      <c r="B11" s="32" t="s">
        <v>369</v>
      </c>
      <c r="C11" s="32" t="s">
        <v>370</v>
      </c>
      <c r="D11" s="97" t="s">
        <v>383</v>
      </c>
      <c r="E11" s="32" t="s">
        <v>384</v>
      </c>
      <c r="F11" s="32" t="s">
        <v>385</v>
      </c>
      <c r="G11" s="33">
        <v>5000</v>
      </c>
      <c r="H11" s="34" t="s">
        <v>386</v>
      </c>
      <c r="I11" s="32" t="s">
        <v>387</v>
      </c>
      <c r="J11" s="32" t="s">
        <v>376</v>
      </c>
    </row>
    <row r="12" spans="1:13" ht="225" x14ac:dyDescent="0.2">
      <c r="A12" s="31">
        <v>5</v>
      </c>
      <c r="B12" s="32" t="s">
        <v>369</v>
      </c>
      <c r="C12" s="32" t="s">
        <v>388</v>
      </c>
      <c r="D12" s="97" t="s">
        <v>389</v>
      </c>
      <c r="E12" s="32" t="s">
        <v>390</v>
      </c>
      <c r="F12" s="32" t="s">
        <v>373</v>
      </c>
      <c r="G12" s="33">
        <v>15500</v>
      </c>
      <c r="H12" s="34" t="s">
        <v>391</v>
      </c>
      <c r="I12" s="32" t="s">
        <v>392</v>
      </c>
      <c r="J12" s="32" t="s">
        <v>376</v>
      </c>
    </row>
    <row r="13" spans="1:13" ht="409.5" x14ac:dyDescent="0.2">
      <c r="A13" s="31">
        <v>6</v>
      </c>
      <c r="B13" s="32" t="s">
        <v>369</v>
      </c>
      <c r="C13" s="32" t="s">
        <v>393</v>
      </c>
      <c r="D13" s="97" t="s">
        <v>394</v>
      </c>
      <c r="E13" s="32" t="s">
        <v>395</v>
      </c>
      <c r="F13" s="32" t="s">
        <v>373</v>
      </c>
      <c r="G13" s="33">
        <v>15000</v>
      </c>
      <c r="H13" s="34" t="s">
        <v>382</v>
      </c>
      <c r="I13" s="32" t="s">
        <v>392</v>
      </c>
      <c r="J13" s="32" t="s">
        <v>376</v>
      </c>
    </row>
    <row r="14" spans="1:13" ht="225" x14ac:dyDescent="0.2">
      <c r="A14" s="31">
        <v>7</v>
      </c>
      <c r="B14" s="32" t="s">
        <v>369</v>
      </c>
      <c r="C14" s="32" t="s">
        <v>370</v>
      </c>
      <c r="D14" s="97" t="s">
        <v>396</v>
      </c>
      <c r="E14" s="32" t="s">
        <v>397</v>
      </c>
      <c r="F14" s="32" t="s">
        <v>373</v>
      </c>
      <c r="G14" s="33">
        <v>2500000</v>
      </c>
      <c r="H14" s="34" t="s">
        <v>398</v>
      </c>
      <c r="I14" s="32" t="s">
        <v>375</v>
      </c>
      <c r="J14" s="32" t="s">
        <v>376</v>
      </c>
    </row>
    <row r="15" spans="1:13" ht="24.95" customHeight="1" x14ac:dyDescent="0.2">
      <c r="A15" s="5">
        <v>8</v>
      </c>
      <c r="B15" s="6"/>
      <c r="C15" s="6"/>
      <c r="D15" s="6"/>
      <c r="E15" s="6"/>
      <c r="F15" s="6"/>
      <c r="G15" s="8">
        <f>SUM(G8:G14)</f>
        <v>2638500</v>
      </c>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autoFilter ref="A7:M21" xr:uid="{38762A8E-7E18-45EF-BE33-1DA862900C12}"/>
  <mergeCells count="3">
    <mergeCell ref="A2:J3"/>
    <mergeCell ref="A4:J4"/>
    <mergeCell ref="A5:J5"/>
  </mergeCells>
  <pageMargins left="0" right="0" top="0" bottom="0" header="0" footer="0"/>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5556-2153-4E67-BD45-CD9F91E5DF65}">
  <sheetPr>
    <tabColor rgb="FFFFC000"/>
  </sheetPr>
  <dimension ref="A1:M84"/>
  <sheetViews>
    <sheetView showGridLines="0" topLeftCell="A7" workbookViewId="0">
      <pane ySplit="1185" activePane="bottomLeft"/>
      <selection activeCell="A7" sqref="A7"/>
      <selection pane="bottomLeft" activeCell="E41" sqref="E4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399</v>
      </c>
      <c r="C8" s="6" t="s">
        <v>45</v>
      </c>
      <c r="D8" s="88" t="s">
        <v>400</v>
      </c>
      <c r="E8" s="6" t="s">
        <v>401</v>
      </c>
      <c r="F8" s="6">
        <v>1</v>
      </c>
      <c r="G8" s="7">
        <v>600000</v>
      </c>
      <c r="H8" s="12" t="s">
        <v>402</v>
      </c>
      <c r="I8" s="7" t="s">
        <v>17</v>
      </c>
      <c r="J8" s="7"/>
    </row>
    <row r="9" spans="1:13" ht="24.95" customHeight="1" x14ac:dyDescent="0.2">
      <c r="A9" s="5">
        <v>2</v>
      </c>
      <c r="B9" s="6" t="s">
        <v>399</v>
      </c>
      <c r="C9" s="6" t="s">
        <v>45</v>
      </c>
      <c r="D9" s="88" t="s">
        <v>403</v>
      </c>
      <c r="E9" s="6" t="s">
        <v>423</v>
      </c>
      <c r="F9" s="6">
        <v>1</v>
      </c>
      <c r="G9" s="7">
        <v>80000</v>
      </c>
      <c r="H9" s="7" t="s">
        <v>421</v>
      </c>
      <c r="I9" s="7" t="s">
        <v>422</v>
      </c>
      <c r="J9" s="7"/>
    </row>
    <row r="10" spans="1:13" ht="24.95" customHeight="1" x14ac:dyDescent="0.2">
      <c r="A10" s="5">
        <v>3</v>
      </c>
      <c r="B10" s="6" t="s">
        <v>399</v>
      </c>
      <c r="C10" s="6" t="s">
        <v>45</v>
      </c>
      <c r="D10" s="88" t="s">
        <v>404</v>
      </c>
      <c r="E10" s="6" t="s">
        <v>423</v>
      </c>
      <c r="F10" s="6">
        <v>1</v>
      </c>
      <c r="G10" s="7">
        <v>75000</v>
      </c>
      <c r="H10" s="7" t="s">
        <v>421</v>
      </c>
      <c r="I10" s="7" t="s">
        <v>422</v>
      </c>
      <c r="J10" s="7"/>
    </row>
    <row r="11" spans="1:13" ht="24.95" customHeight="1" x14ac:dyDescent="0.2">
      <c r="A11" s="5">
        <v>4</v>
      </c>
      <c r="B11" s="6" t="s">
        <v>399</v>
      </c>
      <c r="C11" s="6" t="s">
        <v>45</v>
      </c>
      <c r="D11" s="88" t="s">
        <v>405</v>
      </c>
      <c r="E11" s="6" t="s">
        <v>423</v>
      </c>
      <c r="F11" s="6">
        <v>1</v>
      </c>
      <c r="G11" s="8">
        <v>35000</v>
      </c>
      <c r="H11" s="7" t="s">
        <v>421</v>
      </c>
      <c r="I11" s="7" t="s">
        <v>422</v>
      </c>
      <c r="J11" s="8"/>
    </row>
    <row r="12" spans="1:13" ht="24.95" customHeight="1" x14ac:dyDescent="0.2">
      <c r="A12" s="5">
        <v>5</v>
      </c>
      <c r="B12" s="6" t="s">
        <v>399</v>
      </c>
      <c r="C12" s="6" t="s">
        <v>45</v>
      </c>
      <c r="D12" s="88" t="s">
        <v>406</v>
      </c>
      <c r="E12" s="6" t="s">
        <v>423</v>
      </c>
      <c r="F12" s="6">
        <v>1</v>
      </c>
      <c r="G12" s="8">
        <v>55000</v>
      </c>
      <c r="H12" s="7" t="s">
        <v>421</v>
      </c>
      <c r="I12" s="7" t="s">
        <v>422</v>
      </c>
      <c r="J12" s="8"/>
    </row>
    <row r="13" spans="1:13" ht="24.95" customHeight="1" x14ac:dyDescent="0.2">
      <c r="A13" s="5">
        <v>6</v>
      </c>
      <c r="B13" s="6" t="s">
        <v>399</v>
      </c>
      <c r="C13" s="6" t="s">
        <v>45</v>
      </c>
      <c r="D13" s="88" t="s">
        <v>407</v>
      </c>
      <c r="E13" s="6" t="s">
        <v>423</v>
      </c>
      <c r="F13" s="6">
        <v>1</v>
      </c>
      <c r="G13" s="8">
        <v>25000</v>
      </c>
      <c r="H13" s="7" t="s">
        <v>421</v>
      </c>
      <c r="I13" s="7" t="s">
        <v>422</v>
      </c>
      <c r="J13" s="8"/>
    </row>
    <row r="14" spans="1:13" ht="24.95" customHeight="1" x14ac:dyDescent="0.2">
      <c r="A14" s="5">
        <v>7</v>
      </c>
      <c r="B14" s="6" t="s">
        <v>399</v>
      </c>
      <c r="C14" s="6" t="s">
        <v>45</v>
      </c>
      <c r="D14" s="88" t="s">
        <v>408</v>
      </c>
      <c r="E14" s="6" t="s">
        <v>423</v>
      </c>
      <c r="F14" s="6">
        <v>1</v>
      </c>
      <c r="G14" s="8">
        <v>10000</v>
      </c>
      <c r="H14" s="7" t="s">
        <v>421</v>
      </c>
      <c r="I14" s="7" t="s">
        <v>422</v>
      </c>
      <c r="J14" s="8"/>
    </row>
    <row r="15" spans="1:13" ht="24.95" customHeight="1" x14ac:dyDescent="0.2">
      <c r="A15" s="5">
        <v>8</v>
      </c>
      <c r="B15" s="6" t="s">
        <v>399</v>
      </c>
      <c r="C15" s="6" t="s">
        <v>45</v>
      </c>
      <c r="D15" s="88" t="s">
        <v>409</v>
      </c>
      <c r="E15" s="6" t="s">
        <v>423</v>
      </c>
      <c r="F15" s="6">
        <v>1</v>
      </c>
      <c r="G15" s="8">
        <v>40000</v>
      </c>
      <c r="H15" s="7" t="s">
        <v>421</v>
      </c>
      <c r="I15" s="7" t="s">
        <v>422</v>
      </c>
      <c r="J15" s="8"/>
    </row>
    <row r="16" spans="1:13" ht="24.95" customHeight="1" x14ac:dyDescent="0.2">
      <c r="A16" s="5">
        <v>9</v>
      </c>
      <c r="B16" s="6" t="s">
        <v>399</v>
      </c>
      <c r="C16" s="6" t="s">
        <v>45</v>
      </c>
      <c r="D16" s="88" t="s">
        <v>410</v>
      </c>
      <c r="E16" s="6" t="s">
        <v>423</v>
      </c>
      <c r="F16" s="6">
        <v>1</v>
      </c>
      <c r="G16" s="8">
        <v>20000</v>
      </c>
      <c r="H16" s="7" t="s">
        <v>421</v>
      </c>
      <c r="I16" s="7" t="s">
        <v>422</v>
      </c>
      <c r="J16" s="8"/>
    </row>
    <row r="17" spans="1:10" ht="24.95" customHeight="1" x14ac:dyDescent="0.2">
      <c r="A17" s="5">
        <v>10</v>
      </c>
      <c r="B17" s="6" t="s">
        <v>399</v>
      </c>
      <c r="C17" s="6" t="s">
        <v>45</v>
      </c>
      <c r="D17" s="88" t="s">
        <v>411</v>
      </c>
      <c r="E17" s="6" t="s">
        <v>423</v>
      </c>
      <c r="F17" s="6">
        <v>1</v>
      </c>
      <c r="G17" s="8">
        <v>20000</v>
      </c>
      <c r="H17" s="7" t="s">
        <v>421</v>
      </c>
      <c r="I17" s="7" t="s">
        <v>422</v>
      </c>
      <c r="J17" s="8"/>
    </row>
    <row r="18" spans="1:10" ht="24.95" customHeight="1" x14ac:dyDescent="0.2">
      <c r="A18" s="5">
        <v>11</v>
      </c>
      <c r="B18" s="6" t="s">
        <v>399</v>
      </c>
      <c r="C18" s="6" t="s">
        <v>45</v>
      </c>
      <c r="D18" s="88" t="s">
        <v>412</v>
      </c>
      <c r="E18" s="6" t="s">
        <v>423</v>
      </c>
      <c r="F18" s="6">
        <v>1</v>
      </c>
      <c r="G18" s="8">
        <v>40000</v>
      </c>
      <c r="H18" s="7" t="s">
        <v>421</v>
      </c>
      <c r="I18" s="7" t="s">
        <v>422</v>
      </c>
      <c r="J18" s="8"/>
    </row>
    <row r="19" spans="1:10" ht="24.95" customHeight="1" x14ac:dyDescent="0.2">
      <c r="A19" s="5">
        <v>12</v>
      </c>
      <c r="B19" s="6" t="s">
        <v>399</v>
      </c>
      <c r="C19" s="6" t="s">
        <v>45</v>
      </c>
      <c r="D19" s="88" t="s">
        <v>413</v>
      </c>
      <c r="E19" s="6" t="s">
        <v>423</v>
      </c>
      <c r="F19" s="6">
        <v>1</v>
      </c>
      <c r="G19" s="8">
        <v>12000</v>
      </c>
      <c r="H19" s="7" t="s">
        <v>421</v>
      </c>
      <c r="I19" s="7" t="s">
        <v>422</v>
      </c>
      <c r="J19" s="8"/>
    </row>
    <row r="20" spans="1:10" ht="24.95" customHeight="1" x14ac:dyDescent="0.2">
      <c r="A20" s="5">
        <v>13</v>
      </c>
      <c r="B20" s="6" t="s">
        <v>399</v>
      </c>
      <c r="C20" s="6" t="s">
        <v>45</v>
      </c>
      <c r="D20" s="88" t="s">
        <v>414</v>
      </c>
      <c r="E20" s="6" t="s">
        <v>423</v>
      </c>
      <c r="F20" s="6">
        <v>1</v>
      </c>
      <c r="G20" s="8">
        <v>40000</v>
      </c>
      <c r="H20" s="7" t="s">
        <v>421</v>
      </c>
      <c r="I20" s="7" t="s">
        <v>422</v>
      </c>
      <c r="J20" s="8"/>
    </row>
    <row r="21" spans="1:10" ht="24.95" customHeight="1" x14ac:dyDescent="0.2">
      <c r="A21" s="5">
        <v>14</v>
      </c>
      <c r="B21" s="6" t="s">
        <v>399</v>
      </c>
      <c r="C21" s="6" t="s">
        <v>45</v>
      </c>
      <c r="D21" s="88" t="s">
        <v>415</v>
      </c>
      <c r="E21" s="6" t="s">
        <v>423</v>
      </c>
      <c r="F21" s="6">
        <v>1</v>
      </c>
      <c r="G21" s="8">
        <v>18000</v>
      </c>
      <c r="H21" s="7" t="s">
        <v>421</v>
      </c>
      <c r="I21" s="7" t="s">
        <v>422</v>
      </c>
      <c r="J21" s="8"/>
    </row>
    <row r="22" spans="1:10" ht="76.5" x14ac:dyDescent="0.2">
      <c r="A22" s="5">
        <v>15</v>
      </c>
      <c r="B22" s="6" t="s">
        <v>399</v>
      </c>
      <c r="C22" s="6" t="s">
        <v>45</v>
      </c>
      <c r="D22" s="88" t="s">
        <v>416</v>
      </c>
      <c r="E22" s="6" t="s">
        <v>423</v>
      </c>
      <c r="F22" s="6">
        <v>1</v>
      </c>
      <c r="G22" s="8">
        <v>15000</v>
      </c>
      <c r="H22" s="7" t="s">
        <v>421</v>
      </c>
      <c r="I22" s="7" t="s">
        <v>422</v>
      </c>
      <c r="J22" s="8"/>
    </row>
    <row r="23" spans="1:10" ht="76.5" x14ac:dyDescent="0.2">
      <c r="A23" s="5">
        <v>16</v>
      </c>
      <c r="B23" s="6" t="s">
        <v>399</v>
      </c>
      <c r="C23" s="6" t="s">
        <v>45</v>
      </c>
      <c r="D23" s="88" t="s">
        <v>417</v>
      </c>
      <c r="E23" s="6" t="s">
        <v>423</v>
      </c>
      <c r="F23" s="6">
        <v>1</v>
      </c>
      <c r="G23" s="8">
        <v>10000</v>
      </c>
      <c r="H23" s="7" t="s">
        <v>421</v>
      </c>
      <c r="I23" s="7" t="s">
        <v>422</v>
      </c>
      <c r="J23" s="8"/>
    </row>
    <row r="24" spans="1:10" ht="76.5" x14ac:dyDescent="0.2">
      <c r="A24" s="5">
        <v>17</v>
      </c>
      <c r="B24" s="6" t="s">
        <v>399</v>
      </c>
      <c r="C24" s="6" t="s">
        <v>45</v>
      </c>
      <c r="D24" s="88" t="s">
        <v>418</v>
      </c>
      <c r="E24" s="6" t="s">
        <v>423</v>
      </c>
      <c r="F24" s="6">
        <v>1</v>
      </c>
      <c r="G24" s="8">
        <v>4000</v>
      </c>
      <c r="H24" s="7" t="s">
        <v>421</v>
      </c>
      <c r="I24" s="7" t="s">
        <v>422</v>
      </c>
      <c r="J24" s="8"/>
    </row>
    <row r="25" spans="1:10" ht="76.5" x14ac:dyDescent="0.2">
      <c r="A25" s="5">
        <v>18</v>
      </c>
      <c r="B25" s="6" t="s">
        <v>399</v>
      </c>
      <c r="C25" s="6" t="s">
        <v>45</v>
      </c>
      <c r="D25" s="88" t="s">
        <v>419</v>
      </c>
      <c r="E25" s="6" t="s">
        <v>423</v>
      </c>
      <c r="F25" s="6">
        <v>1</v>
      </c>
      <c r="G25" s="8">
        <v>5000</v>
      </c>
      <c r="H25" s="7" t="s">
        <v>421</v>
      </c>
      <c r="I25" s="7" t="s">
        <v>422</v>
      </c>
      <c r="J25" s="8"/>
    </row>
    <row r="26" spans="1:10" ht="76.5" x14ac:dyDescent="0.2">
      <c r="A26" s="5">
        <v>19</v>
      </c>
      <c r="B26" s="6" t="s">
        <v>399</v>
      </c>
      <c r="C26" s="6" t="s">
        <v>45</v>
      </c>
      <c r="D26" s="88" t="s">
        <v>420</v>
      </c>
      <c r="E26" s="6" t="s">
        <v>423</v>
      </c>
      <c r="F26" s="6">
        <v>1</v>
      </c>
      <c r="G26" s="8">
        <v>10000</v>
      </c>
      <c r="H26" s="7" t="s">
        <v>421</v>
      </c>
      <c r="I26" s="7" t="s">
        <v>422</v>
      </c>
      <c r="J26" s="8"/>
    </row>
    <row r="27" spans="1:10" ht="63.75" x14ac:dyDescent="0.2">
      <c r="A27" s="5">
        <v>20</v>
      </c>
      <c r="B27" s="6" t="s">
        <v>399</v>
      </c>
      <c r="C27" s="6" t="s">
        <v>45</v>
      </c>
      <c r="D27" s="91" t="s">
        <v>424</v>
      </c>
      <c r="E27" s="6" t="s">
        <v>427</v>
      </c>
      <c r="F27" s="6">
        <v>1</v>
      </c>
      <c r="G27" s="8">
        <v>800000</v>
      </c>
      <c r="H27" s="8"/>
      <c r="I27" s="7" t="s">
        <v>17</v>
      </c>
      <c r="J27" s="8"/>
    </row>
    <row r="28" spans="1:10" ht="51" x14ac:dyDescent="0.2">
      <c r="A28" s="5">
        <v>21</v>
      </c>
      <c r="B28" s="6" t="s">
        <v>399</v>
      </c>
      <c r="C28" s="6" t="s">
        <v>45</v>
      </c>
      <c r="D28" s="88" t="s">
        <v>425</v>
      </c>
      <c r="E28" s="6" t="s">
        <v>428</v>
      </c>
      <c r="F28" s="6">
        <v>1</v>
      </c>
      <c r="G28" s="8">
        <v>800000</v>
      </c>
      <c r="H28" s="8"/>
      <c r="I28" s="7" t="s">
        <v>17</v>
      </c>
      <c r="J28" s="8"/>
    </row>
    <row r="29" spans="1:10" ht="38.25" x14ac:dyDescent="0.2">
      <c r="A29" s="5">
        <v>22</v>
      </c>
      <c r="B29" s="6" t="s">
        <v>399</v>
      </c>
      <c r="C29" s="6" t="s">
        <v>45</v>
      </c>
      <c r="D29" s="88" t="s">
        <v>426</v>
      </c>
      <c r="E29" s="6" t="s">
        <v>426</v>
      </c>
      <c r="F29" s="6">
        <v>1</v>
      </c>
      <c r="G29" s="8">
        <v>60000</v>
      </c>
      <c r="H29" s="8"/>
      <c r="I29" s="7" t="s">
        <v>17</v>
      </c>
      <c r="J29" s="8"/>
    </row>
    <row r="30" spans="1:10" ht="51" x14ac:dyDescent="0.2">
      <c r="A30" s="5">
        <v>23</v>
      </c>
      <c r="B30" s="6" t="s">
        <v>399</v>
      </c>
      <c r="C30" s="6" t="s">
        <v>44</v>
      </c>
      <c r="D30" s="88" t="s">
        <v>429</v>
      </c>
      <c r="E30" s="6" t="s">
        <v>430</v>
      </c>
      <c r="F30" s="6">
        <v>1</v>
      </c>
      <c r="G30" s="8">
        <v>100000</v>
      </c>
      <c r="H30" s="8"/>
      <c r="I30" s="7" t="s">
        <v>431</v>
      </c>
      <c r="J30" s="8"/>
    </row>
    <row r="31" spans="1:10" ht="51" x14ac:dyDescent="0.2">
      <c r="A31" s="5">
        <v>24</v>
      </c>
      <c r="B31" s="6" t="s">
        <v>399</v>
      </c>
      <c r="C31" s="6" t="s">
        <v>44</v>
      </c>
      <c r="D31" s="88" t="s">
        <v>432</v>
      </c>
      <c r="E31" s="6" t="s">
        <v>430</v>
      </c>
      <c r="F31" s="6">
        <v>1</v>
      </c>
      <c r="G31" s="8">
        <v>25000</v>
      </c>
      <c r="H31" s="8"/>
      <c r="I31" s="7" t="s">
        <v>431</v>
      </c>
      <c r="J31" s="8"/>
    </row>
    <row r="32" spans="1:10" ht="38.25" x14ac:dyDescent="0.2">
      <c r="A32" s="5">
        <v>25</v>
      </c>
      <c r="B32" s="6"/>
      <c r="C32" s="6" t="s">
        <v>433</v>
      </c>
      <c r="D32" s="88" t="s">
        <v>434</v>
      </c>
      <c r="E32" s="6" t="s">
        <v>435</v>
      </c>
      <c r="F32" s="6">
        <v>1</v>
      </c>
      <c r="G32" s="8">
        <v>150000</v>
      </c>
      <c r="H32" s="8"/>
      <c r="I32" s="7" t="s">
        <v>436</v>
      </c>
      <c r="J32" s="8"/>
    </row>
    <row r="33" spans="1:10" ht="63.75" x14ac:dyDescent="0.2">
      <c r="A33" s="5">
        <v>26</v>
      </c>
      <c r="B33" s="6"/>
      <c r="C33" s="6" t="s">
        <v>45</v>
      </c>
      <c r="D33" s="88" t="s">
        <v>437</v>
      </c>
      <c r="E33" s="6" t="s">
        <v>438</v>
      </c>
      <c r="F33" s="6">
        <v>1</v>
      </c>
      <c r="G33" s="8">
        <v>20000</v>
      </c>
      <c r="H33" s="8"/>
      <c r="I33" s="7" t="s">
        <v>431</v>
      </c>
      <c r="J33" s="8"/>
    </row>
    <row r="34" spans="1:10" ht="51" x14ac:dyDescent="0.2">
      <c r="A34" s="5">
        <v>27</v>
      </c>
      <c r="B34" s="6"/>
      <c r="C34" s="6" t="s">
        <v>44</v>
      </c>
      <c r="D34" s="88" t="s">
        <v>439</v>
      </c>
      <c r="E34" s="6" t="s">
        <v>440</v>
      </c>
      <c r="F34" s="6">
        <v>1</v>
      </c>
      <c r="G34" s="8">
        <v>32000</v>
      </c>
      <c r="H34" s="8" t="s">
        <v>441</v>
      </c>
      <c r="I34" s="7" t="s">
        <v>17</v>
      </c>
      <c r="J34" s="8"/>
    </row>
    <row r="35" spans="1:10" ht="63.75" x14ac:dyDescent="0.2">
      <c r="A35" s="5">
        <v>28</v>
      </c>
      <c r="B35" s="6"/>
      <c r="C35" s="6" t="s">
        <v>43</v>
      </c>
      <c r="D35" s="88" t="s">
        <v>442</v>
      </c>
      <c r="E35" s="6" t="s">
        <v>443</v>
      </c>
      <c r="F35" s="6">
        <v>1</v>
      </c>
      <c r="G35" s="8">
        <v>30000</v>
      </c>
      <c r="H35" s="8"/>
      <c r="I35" s="7" t="s">
        <v>436</v>
      </c>
      <c r="J35" s="8"/>
    </row>
    <row r="36" spans="1:10" ht="51" x14ac:dyDescent="0.2">
      <c r="A36" s="5">
        <v>29</v>
      </c>
      <c r="B36" s="6"/>
      <c r="C36" s="6" t="s">
        <v>45</v>
      </c>
      <c r="D36" s="88" t="s">
        <v>444</v>
      </c>
      <c r="E36" s="6" t="s">
        <v>445</v>
      </c>
      <c r="F36" s="6">
        <v>1</v>
      </c>
      <c r="G36" s="8">
        <v>40000</v>
      </c>
      <c r="H36" s="8"/>
      <c r="I36" s="7" t="s">
        <v>17</v>
      </c>
      <c r="J36" s="8"/>
    </row>
    <row r="37" spans="1:10" ht="38.25" x14ac:dyDescent="0.2">
      <c r="A37" s="5">
        <v>30</v>
      </c>
      <c r="B37" s="6"/>
      <c r="C37" s="6" t="s">
        <v>45</v>
      </c>
      <c r="D37" s="88" t="s">
        <v>446</v>
      </c>
      <c r="E37" s="6" t="s">
        <v>447</v>
      </c>
      <c r="F37" s="6">
        <v>1</v>
      </c>
      <c r="G37" s="8">
        <v>70000</v>
      </c>
      <c r="H37" s="8"/>
      <c r="I37" s="7" t="s">
        <v>17</v>
      </c>
      <c r="J37" s="8"/>
    </row>
    <row r="38" spans="1:10" ht="25.5" x14ac:dyDescent="0.2">
      <c r="A38" s="5">
        <v>31</v>
      </c>
      <c r="B38" s="6"/>
      <c r="C38" s="6" t="s">
        <v>448</v>
      </c>
      <c r="D38" s="88" t="s">
        <v>449</v>
      </c>
      <c r="E38" s="6" t="s">
        <v>450</v>
      </c>
      <c r="F38" s="6">
        <v>1</v>
      </c>
      <c r="G38" s="8">
        <v>35000</v>
      </c>
      <c r="H38" s="8"/>
      <c r="I38" s="7" t="s">
        <v>431</v>
      </c>
      <c r="J38" s="8"/>
    </row>
    <row r="39" spans="1:10" ht="25.5" x14ac:dyDescent="0.2">
      <c r="A39" s="5">
        <v>32</v>
      </c>
      <c r="B39" s="6"/>
      <c r="C39" s="6" t="s">
        <v>44</v>
      </c>
      <c r="D39" s="88" t="s">
        <v>451</v>
      </c>
      <c r="E39" s="6" t="s">
        <v>452</v>
      </c>
      <c r="F39" s="6">
        <v>1</v>
      </c>
      <c r="G39" s="8">
        <v>2500</v>
      </c>
      <c r="H39" s="8"/>
      <c r="I39" s="7" t="s">
        <v>431</v>
      </c>
      <c r="J39" s="8"/>
    </row>
    <row r="40" spans="1:10" ht="25.5" x14ac:dyDescent="0.2">
      <c r="A40" s="5">
        <v>33</v>
      </c>
      <c r="B40" s="6"/>
      <c r="C40" s="6" t="s">
        <v>448</v>
      </c>
      <c r="D40" s="88" t="s">
        <v>453</v>
      </c>
      <c r="E40" s="6" t="s">
        <v>454</v>
      </c>
      <c r="F40" s="6">
        <v>1</v>
      </c>
      <c r="G40" s="8">
        <v>30000</v>
      </c>
      <c r="H40" s="8"/>
      <c r="I40" s="7" t="s">
        <v>431</v>
      </c>
      <c r="J40" s="8"/>
    </row>
    <row r="41" spans="1:10" ht="38.25" x14ac:dyDescent="0.2">
      <c r="A41" s="5">
        <v>34</v>
      </c>
      <c r="B41" s="6"/>
      <c r="C41" s="6" t="s">
        <v>45</v>
      </c>
      <c r="D41" s="88" t="s">
        <v>455</v>
      </c>
      <c r="E41" s="6" t="s">
        <v>456</v>
      </c>
      <c r="F41" s="6">
        <v>1</v>
      </c>
      <c r="G41" s="8">
        <v>300000</v>
      </c>
      <c r="H41" s="8"/>
      <c r="I41" s="7" t="s">
        <v>431</v>
      </c>
      <c r="J41" s="8"/>
    </row>
    <row r="42" spans="1:10" x14ac:dyDescent="0.2">
      <c r="A42" s="5">
        <v>35</v>
      </c>
      <c r="B42" s="6"/>
      <c r="C42" s="6"/>
      <c r="D42" s="6"/>
      <c r="E42" s="6"/>
      <c r="F42" s="6"/>
      <c r="G42" s="8">
        <f>SUM(G8:G41)</f>
        <v>3608500</v>
      </c>
      <c r="H42" s="8"/>
      <c r="I42" s="7"/>
      <c r="J42" s="8"/>
    </row>
    <row r="43" spans="1:10" x14ac:dyDescent="0.2">
      <c r="A43" s="5">
        <v>36</v>
      </c>
      <c r="B43" s="6"/>
      <c r="C43" s="6"/>
      <c r="D43" s="6"/>
      <c r="E43" s="6"/>
      <c r="F43" s="6"/>
      <c r="G43" s="8"/>
      <c r="H43" s="8"/>
      <c r="I43" s="7"/>
      <c r="J43" s="8"/>
    </row>
    <row r="44" spans="1:10" x14ac:dyDescent="0.2">
      <c r="A44" s="5">
        <v>37</v>
      </c>
      <c r="B44" s="6"/>
      <c r="C44" s="6"/>
      <c r="D44" s="6"/>
      <c r="E44" s="6"/>
      <c r="F44" s="6"/>
      <c r="G44" s="8"/>
      <c r="H44" s="8"/>
      <c r="I44" s="7"/>
      <c r="J44" s="8"/>
    </row>
    <row r="45" spans="1:10" x14ac:dyDescent="0.2">
      <c r="A45" s="5">
        <v>38</v>
      </c>
      <c r="B45" s="6"/>
      <c r="C45" s="6"/>
      <c r="D45" s="6"/>
      <c r="E45" s="6"/>
      <c r="F45" s="6"/>
      <c r="G45" s="8"/>
      <c r="H45" s="8"/>
      <c r="I45" s="7"/>
      <c r="J45" s="8"/>
    </row>
    <row r="46" spans="1:10" x14ac:dyDescent="0.2">
      <c r="A46" s="5">
        <v>39</v>
      </c>
      <c r="B46" s="6"/>
      <c r="C46" s="6"/>
      <c r="D46" s="6"/>
      <c r="E46" s="6"/>
      <c r="F46" s="6"/>
      <c r="G46" s="8"/>
      <c r="H46" s="8"/>
      <c r="I46" s="7"/>
      <c r="J46" s="8"/>
    </row>
    <row r="47" spans="1:10" x14ac:dyDescent="0.2">
      <c r="A47" s="5">
        <v>40</v>
      </c>
      <c r="B47" s="6"/>
      <c r="C47" s="6"/>
      <c r="D47" s="6"/>
      <c r="E47" s="6"/>
      <c r="F47" s="6"/>
      <c r="G47" s="8"/>
      <c r="H47" s="8"/>
      <c r="I47" s="7"/>
      <c r="J47" s="8"/>
    </row>
    <row r="48" spans="1:10" x14ac:dyDescent="0.2">
      <c r="A48" s="5">
        <v>41</v>
      </c>
      <c r="B48" s="6"/>
      <c r="C48" s="6"/>
      <c r="D48" s="6"/>
      <c r="E48" s="6"/>
      <c r="F48" s="6"/>
      <c r="G48" s="8"/>
      <c r="H48" s="8"/>
      <c r="I48" s="7"/>
      <c r="J48" s="8"/>
    </row>
    <row r="49" spans="1:10" x14ac:dyDescent="0.2">
      <c r="A49" s="5">
        <v>42</v>
      </c>
      <c r="B49" s="6"/>
      <c r="C49" s="6"/>
      <c r="D49" s="6"/>
      <c r="E49" s="6"/>
      <c r="F49" s="6"/>
      <c r="G49" s="8"/>
      <c r="H49" s="8"/>
      <c r="I49" s="7"/>
      <c r="J49" s="8"/>
    </row>
    <row r="50" spans="1:10" x14ac:dyDescent="0.2">
      <c r="A50" s="5">
        <v>43</v>
      </c>
      <c r="B50" s="6"/>
      <c r="C50" s="6"/>
      <c r="D50" s="6"/>
      <c r="E50" s="6"/>
      <c r="F50" s="6"/>
      <c r="G50" s="8"/>
      <c r="H50" s="8"/>
      <c r="I50" s="7"/>
      <c r="J50" s="8"/>
    </row>
    <row r="51" spans="1:10" x14ac:dyDescent="0.2">
      <c r="A51" s="5">
        <v>44</v>
      </c>
      <c r="B51" s="6"/>
      <c r="C51" s="6"/>
      <c r="D51" s="6"/>
      <c r="E51" s="6"/>
      <c r="F51" s="6"/>
      <c r="G51" s="8"/>
      <c r="H51" s="8"/>
      <c r="I51" s="7"/>
      <c r="J51" s="8"/>
    </row>
    <row r="52" spans="1:10" x14ac:dyDescent="0.2">
      <c r="A52" s="5">
        <v>45</v>
      </c>
      <c r="B52" s="6"/>
      <c r="C52" s="6"/>
      <c r="D52" s="6"/>
      <c r="E52" s="6"/>
      <c r="F52" s="6"/>
      <c r="G52" s="8"/>
      <c r="H52" s="8"/>
      <c r="I52" s="7"/>
      <c r="J52" s="8"/>
    </row>
    <row r="53" spans="1:10" x14ac:dyDescent="0.2">
      <c r="A53" s="5">
        <v>46</v>
      </c>
      <c r="B53" s="6"/>
      <c r="C53" s="6"/>
      <c r="D53" s="6"/>
      <c r="E53" s="6"/>
      <c r="F53" s="6"/>
      <c r="G53" s="8"/>
      <c r="H53" s="8"/>
      <c r="I53" s="7"/>
      <c r="J53" s="8"/>
    </row>
    <row r="54" spans="1:10" x14ac:dyDescent="0.2">
      <c r="A54" s="5">
        <v>47</v>
      </c>
      <c r="B54" s="6"/>
      <c r="C54" s="6"/>
      <c r="D54" s="6"/>
      <c r="E54" s="6"/>
      <c r="F54" s="6"/>
      <c r="G54" s="8"/>
      <c r="H54" s="8"/>
      <c r="I54" s="7"/>
      <c r="J54" s="8"/>
    </row>
    <row r="55" spans="1:10" x14ac:dyDescent="0.2">
      <c r="A55" s="5">
        <v>48</v>
      </c>
      <c r="B55" s="6"/>
      <c r="C55" s="6"/>
      <c r="D55" s="6"/>
      <c r="E55" s="6"/>
      <c r="F55" s="6"/>
      <c r="G55" s="8"/>
      <c r="H55" s="8"/>
      <c r="I55" s="7"/>
      <c r="J55" s="8"/>
    </row>
    <row r="56" spans="1:10" x14ac:dyDescent="0.2">
      <c r="A56" s="5">
        <v>49</v>
      </c>
      <c r="B56" s="6"/>
      <c r="C56" s="6"/>
      <c r="D56" s="6"/>
      <c r="E56" s="6"/>
      <c r="F56" s="6"/>
      <c r="G56" s="8"/>
      <c r="H56" s="8"/>
      <c r="I56" s="7"/>
      <c r="J56" s="8"/>
    </row>
    <row r="57" spans="1:10" x14ac:dyDescent="0.2">
      <c r="A57" s="5">
        <v>50</v>
      </c>
      <c r="B57" s="6"/>
      <c r="C57" s="6"/>
      <c r="D57" s="6"/>
      <c r="E57" s="6"/>
      <c r="F57" s="6"/>
      <c r="G57" s="8"/>
      <c r="H57" s="8"/>
      <c r="I57" s="7"/>
      <c r="J57" s="8"/>
    </row>
    <row r="58" spans="1:10" x14ac:dyDescent="0.2">
      <c r="A58" s="5">
        <v>51</v>
      </c>
      <c r="B58" s="6"/>
      <c r="C58" s="6"/>
      <c r="D58" s="6"/>
      <c r="E58" s="6"/>
      <c r="F58" s="6"/>
      <c r="G58" s="8"/>
      <c r="H58" s="8"/>
      <c r="I58" s="7"/>
      <c r="J58" s="8"/>
    </row>
    <row r="59" spans="1:10" x14ac:dyDescent="0.2">
      <c r="A59" s="5">
        <v>52</v>
      </c>
      <c r="B59" s="6"/>
      <c r="C59" s="6"/>
      <c r="D59" s="6"/>
      <c r="E59" s="6"/>
      <c r="F59" s="6"/>
      <c r="G59" s="8"/>
      <c r="H59" s="8"/>
      <c r="I59" s="7"/>
      <c r="J59" s="8"/>
    </row>
    <row r="60" spans="1:10" x14ac:dyDescent="0.2">
      <c r="A60" s="5">
        <v>53</v>
      </c>
      <c r="B60" s="6"/>
      <c r="C60" s="6"/>
      <c r="D60" s="6"/>
      <c r="E60" s="6"/>
      <c r="F60" s="6"/>
      <c r="G60" s="8"/>
      <c r="H60" s="8"/>
      <c r="I60" s="7"/>
      <c r="J60" s="8"/>
    </row>
    <row r="61" spans="1:10" x14ac:dyDescent="0.2">
      <c r="A61" s="5">
        <v>54</v>
      </c>
      <c r="B61" s="6"/>
      <c r="C61" s="6"/>
      <c r="D61" s="6"/>
      <c r="E61" s="6"/>
      <c r="F61" s="6"/>
      <c r="G61" s="8"/>
      <c r="H61" s="8"/>
      <c r="I61" s="7"/>
      <c r="J61" s="8"/>
    </row>
    <row r="62" spans="1:10" x14ac:dyDescent="0.2">
      <c r="A62" s="5">
        <v>55</v>
      </c>
      <c r="B62" s="6"/>
      <c r="C62" s="6"/>
      <c r="D62" s="6"/>
      <c r="E62" s="6"/>
      <c r="F62" s="6"/>
      <c r="G62" s="8"/>
      <c r="H62" s="8"/>
      <c r="I62" s="7"/>
      <c r="J62" s="8"/>
    </row>
    <row r="63" spans="1:10" x14ac:dyDescent="0.2">
      <c r="A63" s="5">
        <v>56</v>
      </c>
      <c r="B63" s="6"/>
      <c r="C63" s="6"/>
      <c r="D63" s="6"/>
      <c r="E63" s="6"/>
      <c r="F63" s="6"/>
      <c r="G63" s="8"/>
      <c r="H63" s="8"/>
      <c r="I63" s="7"/>
      <c r="J63" s="8"/>
    </row>
    <row r="64" spans="1:10" x14ac:dyDescent="0.2">
      <c r="A64" s="5">
        <v>57</v>
      </c>
      <c r="B64" s="6"/>
      <c r="C64" s="6"/>
      <c r="D64" s="6"/>
      <c r="E64" s="6"/>
      <c r="F64" s="6"/>
      <c r="G64" s="8"/>
      <c r="H64" s="8"/>
      <c r="I64" s="7"/>
      <c r="J64" s="8"/>
    </row>
    <row r="65" spans="1:10" x14ac:dyDescent="0.2">
      <c r="A65" s="5">
        <v>58</v>
      </c>
      <c r="B65" s="6"/>
      <c r="C65" s="6"/>
      <c r="D65" s="6"/>
      <c r="E65" s="6"/>
      <c r="F65" s="6"/>
      <c r="G65" s="8"/>
      <c r="H65" s="8"/>
      <c r="I65" s="7"/>
      <c r="J65" s="8"/>
    </row>
    <row r="66" spans="1:10" x14ac:dyDescent="0.2">
      <c r="A66" s="5">
        <v>59</v>
      </c>
      <c r="B66" s="6"/>
      <c r="C66" s="6"/>
      <c r="D66" s="6"/>
      <c r="E66" s="6"/>
      <c r="F66" s="6"/>
      <c r="G66" s="8"/>
      <c r="H66" s="8"/>
      <c r="I66" s="7"/>
      <c r="J66" s="8"/>
    </row>
    <row r="67" spans="1:10" x14ac:dyDescent="0.2">
      <c r="A67" s="5">
        <v>60</v>
      </c>
      <c r="B67" s="6"/>
      <c r="C67" s="6"/>
      <c r="D67" s="6"/>
      <c r="E67" s="6"/>
      <c r="F67" s="6"/>
      <c r="G67" s="8"/>
      <c r="H67" s="8"/>
      <c r="I67" s="7"/>
      <c r="J67" s="8"/>
    </row>
    <row r="68" spans="1:10" x14ac:dyDescent="0.2">
      <c r="A68" s="5">
        <v>61</v>
      </c>
      <c r="B68" s="6"/>
      <c r="C68" s="6"/>
      <c r="D68" s="6"/>
      <c r="E68" s="6"/>
      <c r="F68" s="6"/>
      <c r="G68" s="8"/>
      <c r="H68" s="8"/>
      <c r="I68" s="7"/>
      <c r="J68" s="8"/>
    </row>
    <row r="69" spans="1:10" x14ac:dyDescent="0.2">
      <c r="A69" s="5">
        <v>62</v>
      </c>
      <c r="B69" s="6"/>
      <c r="C69" s="6"/>
      <c r="D69" s="6"/>
      <c r="E69" s="6"/>
      <c r="F69" s="6"/>
      <c r="G69" s="8"/>
      <c r="H69" s="8"/>
      <c r="I69" s="7"/>
      <c r="J69" s="8"/>
    </row>
    <row r="70" spans="1:10" x14ac:dyDescent="0.2">
      <c r="A70" s="5">
        <v>63</v>
      </c>
      <c r="B70" s="6"/>
      <c r="C70" s="6"/>
      <c r="D70" s="6"/>
      <c r="E70" s="6"/>
      <c r="F70" s="6"/>
      <c r="G70" s="8"/>
      <c r="H70" s="8"/>
      <c r="I70" s="7"/>
      <c r="J70" s="8"/>
    </row>
    <row r="71" spans="1:10" x14ac:dyDescent="0.2">
      <c r="A71" s="5">
        <v>64</v>
      </c>
      <c r="B71" s="6"/>
      <c r="C71" s="6"/>
      <c r="D71" s="6"/>
      <c r="E71" s="6"/>
      <c r="F71" s="6"/>
      <c r="G71" s="8"/>
      <c r="H71" s="8"/>
      <c r="I71" s="7"/>
      <c r="J71" s="8"/>
    </row>
    <row r="72" spans="1:10" x14ac:dyDescent="0.2">
      <c r="A72" s="5">
        <v>65</v>
      </c>
      <c r="B72" s="6"/>
      <c r="C72" s="6"/>
      <c r="D72" s="6"/>
      <c r="E72" s="6"/>
      <c r="F72" s="6"/>
      <c r="G72" s="8"/>
      <c r="H72" s="8"/>
      <c r="I72" s="7"/>
      <c r="J72" s="8"/>
    </row>
    <row r="73" spans="1:10" x14ac:dyDescent="0.2">
      <c r="A73" s="5">
        <v>66</v>
      </c>
      <c r="B73" s="6"/>
      <c r="C73" s="6"/>
      <c r="D73" s="6"/>
      <c r="E73" s="6"/>
      <c r="F73" s="6"/>
      <c r="G73" s="8"/>
      <c r="H73" s="8"/>
      <c r="I73" s="7"/>
      <c r="J73" s="8"/>
    </row>
    <row r="74" spans="1:10" x14ac:dyDescent="0.2">
      <c r="A74" s="5">
        <v>67</v>
      </c>
      <c r="B74" s="6"/>
      <c r="C74" s="6"/>
      <c r="D74" s="6"/>
      <c r="E74" s="6"/>
      <c r="F74" s="6"/>
      <c r="G74" s="8"/>
      <c r="H74" s="8"/>
      <c r="I74" s="7"/>
      <c r="J74" s="8"/>
    </row>
    <row r="75" spans="1:10" x14ac:dyDescent="0.2">
      <c r="A75" s="5">
        <v>68</v>
      </c>
      <c r="B75" s="6"/>
      <c r="C75" s="6"/>
      <c r="D75" s="6"/>
      <c r="E75" s="6"/>
      <c r="F75" s="6"/>
      <c r="G75" s="8"/>
      <c r="H75" s="8"/>
      <c r="I75" s="7"/>
      <c r="J75" s="8"/>
    </row>
    <row r="76" spans="1:10" x14ac:dyDescent="0.2">
      <c r="A76" s="5">
        <v>69</v>
      </c>
      <c r="B76" s="6"/>
      <c r="C76" s="6"/>
      <c r="D76" s="6"/>
      <c r="E76" s="6"/>
      <c r="F76" s="6"/>
      <c r="G76" s="8"/>
      <c r="H76" s="8"/>
      <c r="I76" s="7"/>
      <c r="J76" s="8"/>
    </row>
    <row r="77" spans="1:10" x14ac:dyDescent="0.2">
      <c r="A77" s="5">
        <v>70</v>
      </c>
      <c r="B77" s="6"/>
      <c r="C77" s="6"/>
      <c r="D77" s="6"/>
      <c r="E77" s="6"/>
      <c r="F77" s="6"/>
      <c r="G77" s="8"/>
      <c r="H77" s="8"/>
      <c r="I77" s="7"/>
      <c r="J77" s="8"/>
    </row>
    <row r="78" spans="1:10" x14ac:dyDescent="0.2">
      <c r="A78" s="5">
        <v>71</v>
      </c>
      <c r="B78" s="6"/>
      <c r="C78" s="6"/>
      <c r="D78" s="6"/>
      <c r="E78" s="6"/>
      <c r="F78" s="6"/>
      <c r="G78" s="8"/>
      <c r="H78" s="8"/>
      <c r="I78" s="7"/>
      <c r="J78" s="8"/>
    </row>
    <row r="79" spans="1:10" x14ac:dyDescent="0.2">
      <c r="A79" s="5">
        <v>72</v>
      </c>
      <c r="B79" s="6"/>
      <c r="C79" s="6"/>
      <c r="D79" s="6"/>
      <c r="E79" s="6"/>
      <c r="F79" s="6"/>
      <c r="G79" s="8"/>
      <c r="H79" s="8"/>
      <c r="I79" s="7"/>
      <c r="J79" s="8"/>
    </row>
    <row r="80" spans="1:10" x14ac:dyDescent="0.2">
      <c r="A80" s="5">
        <v>73</v>
      </c>
      <c r="B80" s="6"/>
      <c r="C80" s="6"/>
      <c r="D80" s="6"/>
      <c r="E80" s="6"/>
      <c r="F80" s="6"/>
      <c r="G80" s="8"/>
      <c r="H80" s="8"/>
      <c r="I80" s="7"/>
      <c r="J80" s="8"/>
    </row>
    <row r="81" spans="1:10" x14ac:dyDescent="0.2">
      <c r="A81" s="5">
        <v>74</v>
      </c>
      <c r="B81" s="6"/>
      <c r="C81" s="6"/>
      <c r="D81" s="6"/>
      <c r="E81" s="6"/>
      <c r="F81" s="6"/>
      <c r="G81" s="8"/>
      <c r="H81" s="8"/>
      <c r="I81" s="7"/>
      <c r="J81" s="8"/>
    </row>
    <row r="82" spans="1:10" x14ac:dyDescent="0.2">
      <c r="A82" s="5">
        <v>75</v>
      </c>
      <c r="B82" s="6"/>
      <c r="C82" s="6"/>
      <c r="D82" s="6"/>
      <c r="E82" s="6"/>
      <c r="F82" s="6"/>
      <c r="G82" s="8"/>
      <c r="H82" s="8"/>
      <c r="I82" s="7"/>
      <c r="J82" s="8"/>
    </row>
    <row r="83" spans="1:10" x14ac:dyDescent="0.2">
      <c r="A83" s="5">
        <v>76</v>
      </c>
      <c r="B83" s="6"/>
      <c r="C83" s="6"/>
      <c r="D83" s="6"/>
      <c r="E83" s="6"/>
      <c r="F83" s="6"/>
      <c r="G83" s="8"/>
      <c r="H83" s="8"/>
      <c r="I83" s="7"/>
      <c r="J83" s="8"/>
    </row>
    <row r="84" spans="1:10" x14ac:dyDescent="0.2">
      <c r="A84" s="5">
        <v>77</v>
      </c>
      <c r="B84" s="6"/>
      <c r="C84" s="6"/>
      <c r="D84" s="6"/>
      <c r="E84" s="6"/>
      <c r="F84" s="6"/>
      <c r="G84" s="8"/>
      <c r="H84" s="8"/>
      <c r="I84" s="7"/>
      <c r="J84" s="8"/>
    </row>
  </sheetData>
  <mergeCells count="3">
    <mergeCell ref="A2:J3"/>
    <mergeCell ref="A4:J4"/>
    <mergeCell ref="A5:J5"/>
  </mergeCells>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Geral</vt:lpstr>
      <vt:lpstr>Totais</vt:lpstr>
      <vt:lpstr>Habitação</vt:lpstr>
      <vt:lpstr>SMDE</vt:lpstr>
      <vt:lpstr>SMT</vt:lpstr>
      <vt:lpstr>SMRGI</vt:lpstr>
      <vt:lpstr>SME</vt:lpstr>
      <vt:lpstr>SECOM</vt:lpstr>
      <vt:lpstr>SMC</vt:lpstr>
      <vt:lpstr>SMF</vt:lpstr>
      <vt:lpstr>SMMAA</vt:lpstr>
      <vt:lpstr>SMSPDC</vt:lpstr>
      <vt:lpstr>SMAS</vt:lpstr>
      <vt:lpstr>SMSP</vt:lpstr>
      <vt:lpstr>SMDUOP</vt:lpstr>
      <vt:lpstr>SMEd</vt:lpstr>
      <vt:lpstr>SMS</vt:lpstr>
      <vt:lpstr>SMPGM</vt:lpstr>
      <vt:lpstr>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Raphaela Soldera</dc:creator>
  <cp:lastModifiedBy>Kirk Daves Moriama</cp:lastModifiedBy>
  <cp:lastPrinted>2025-12-17T18:42:58Z</cp:lastPrinted>
  <dcterms:created xsi:type="dcterms:W3CDTF">2024-12-18T16:47:06Z</dcterms:created>
  <dcterms:modified xsi:type="dcterms:W3CDTF">2026-01-06T17:30:51Z</dcterms:modified>
</cp:coreProperties>
</file>