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N:\Isa\Plano de Compras 2025\"/>
    </mc:Choice>
  </mc:AlternateContent>
  <xr:revisionPtr revIDLastSave="0" documentId="13_ncr:1_{E3547A4F-906A-463A-BEDB-F611C4B5B063}" xr6:coauthVersionLast="47" xr6:coauthVersionMax="47" xr10:uidLastSave="{00000000-0000-0000-0000-000000000000}"/>
  <bookViews>
    <workbookView xWindow="-120" yWindow="-120" windowWidth="20730" windowHeight="11160" xr2:uid="{3777C0B5-C77B-477D-B5FA-7360F4B6549A}"/>
  </bookViews>
  <sheets>
    <sheet name="Planilh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1" l="1"/>
  <c r="F10" i="1"/>
  <c r="F11" i="1"/>
  <c r="F12" i="1"/>
  <c r="F13" i="1"/>
  <c r="F15" i="1"/>
  <c r="F16" i="1"/>
  <c r="F17" i="1"/>
  <c r="F18" i="1"/>
  <c r="F19" i="1"/>
  <c r="F20" i="1"/>
  <c r="F22" i="1"/>
  <c r="F23" i="1"/>
  <c r="F24" i="1"/>
  <c r="F25" i="1"/>
  <c r="F26" i="1"/>
  <c r="F27" i="1"/>
  <c r="F28" i="1"/>
  <c r="F29" i="1"/>
  <c r="F30" i="1"/>
  <c r="F31" i="1"/>
  <c r="F32" i="1"/>
  <c r="F33" i="1"/>
  <c r="F34" i="1"/>
  <c r="F35" i="1"/>
  <c r="F36" i="1"/>
  <c r="F37" i="1"/>
  <c r="F38" i="1"/>
  <c r="F39" i="1"/>
  <c r="F41" i="1"/>
  <c r="F42" i="1"/>
  <c r="F44" i="1"/>
  <c r="F45" i="1"/>
  <c r="F9" i="1"/>
</calcChain>
</file>

<file path=xl/sharedStrings.xml><?xml version="1.0" encoding="utf-8"?>
<sst xmlns="http://schemas.openxmlformats.org/spreadsheetml/2006/main" count="85" uniqueCount="70">
  <si>
    <t>Quantidade/Anual</t>
  </si>
  <si>
    <t>Descrição do Objeto</t>
  </si>
  <si>
    <t>Justificativa</t>
  </si>
  <si>
    <t>Valor anual previsto</t>
  </si>
  <si>
    <t>Considerando que o município de Araras a exemplos de outros municípios apresenta um índice médio anual decrescimento populacional e o índice médio anual de crescimento de frota, obtidos através do IBGE, no período de 2.001a 2.015 nas seguintes proporções: Índice médio anual de crescimento populacional: 1,3%. Índice médio anual do crescimento da frota: 7,6%. Acidente de trânsito (/100 mil habitantes): maior que 200,00. Acidente de trânsito (10mil veículos).</t>
  </si>
  <si>
    <t>Contratação de empresa especializada para fornecimento de Serviços em Solução Integrada de Segurança, assim como a modernização da infraestrutura de TIC’s – Tecnologia de Informação e Comunicação, aplicando novas ferramentas de processamento, softwares de análise comportamental e demais sistemas para atendimento aos pontos de interesse da cidade, em especial à Secretaria Municipal de Educação e Secretaria Municipal de Segurança Pública e Defesa Civil do município de Araras-SP.</t>
  </si>
  <si>
    <t>Serviço continuo Araras mais segura, trata-se de monitoramento via câmeras em todas as Escolas Municipais, onde foram dispensados Vigilantes, UPAs. PSFs e prédios públicos, além do monitoramento nas estradas e saídas da cidade, com Câmeras OCRs, que identificam veículos em estados de furtos, roubos e etc.</t>
  </si>
  <si>
    <t>Bobina de 50 mts cada, cor branco 60 metros de largura</t>
  </si>
  <si>
    <t>Materiais necessários para recuperação de placas de sinalização de trânsito</t>
  </si>
  <si>
    <t>Bobina de 50 mts cada, cor vermelho 60 metros de largura</t>
  </si>
  <si>
    <t>Bobina de 50 mts cada, cor preto 60 metros de largura</t>
  </si>
  <si>
    <t>Contratação de empresa especializada para prestação de serviços de fornecimento, implantação, operação e manutenção de serviços e equipamentos eletrônicos de detecção, medição, monitoramento, registro de infrações de trânsito, bem como equipamentos e sistemas destinados a análise e inteligência para vias sob circunscrição do município.</t>
  </si>
  <si>
    <t>Obter redução significativa dos índices de acidentes, bem como garantir o maior respeito as velocidades máximas regulamentares nas vias, garantir o respeito à sinalização semafórica, as proibições de conversão, as restrições de circulação, faixa exclusiva e em paralelo ao parque tecnológico, proporcionar mecanismos de segurança para o controle e fiscalização de entrada, circulação e saída de veículos, gerando dados estatísticos de volumetria, bem como fiscalização de veículos com restrição.</t>
  </si>
  <si>
    <t>Tinta Acrílica para Demarcação viária Amarelo 18 litros</t>
  </si>
  <si>
    <t>Para demarcação viário</t>
  </si>
  <si>
    <t>Tinta Acrílica para Demarcação viária Branca 18 litros</t>
  </si>
  <si>
    <t>Solvente para diluição de tinta de demarcação viária a base de resina acrílica</t>
  </si>
  <si>
    <t>Fita Zebrada – Amarela/Preta rolo com 200 metros</t>
  </si>
  <si>
    <t>Rolo em lã para pintura de parede, anti-respingo 23cm</t>
  </si>
  <si>
    <t>Cabo/suporte para rolo 23 cm</t>
  </si>
  <si>
    <t>Talão com 20x3 vias AUTO DE INFRAÇÃO DE TRÂNSITO, com as</t>
  </si>
  <si>
    <t>seguintes especificações: - formato: conforme modelo anexo; -</t>
  </si>
  <si>
    <t>Impressão: 1x0 cores e 1x1 cores; - acabamento: grampeado, serrilho</t>
  </si>
  <si>
    <t>(1ª e 2ª vias), 3ª via fixa, intercalado com carbono e numeração; -</t>
  </si>
  <si>
    <t>papel: 1ª via branca, 2ª via amarelo canário, 3ª via papel jornal</t>
  </si>
  <si>
    <t>Para preenchimento e registro de multas de infrações de trânsito</t>
  </si>
  <si>
    <t>Protetor solar fts60, 200ml, com UVA/UVB</t>
  </si>
  <si>
    <t>Os produtos são necessários para proteção de Guardas Civil Municipais, os quais trabalham na rua, expostos ao sol durante o seu turno de trabalho.</t>
  </si>
  <si>
    <t>Manutenção em Estação Repetidora de Rádio Comunicação Marca Motorola PRO3100, incluindo: Troca do módulo de saída de potência do rádio TX VHF, troca da fonte de alimentação com carregador de baterias, ajuste e aferimento em duplexador mini de 5 cavidades VHF, instalação de ventoinha para refrigeração VHF, verificação de antena, cabo e conexões e revisão geral e ajustes. Manutenção em Estação Repetidora de Rádio Comunicação Marca Motorola PRO3100, incluindo: Troca do módulo de saída de potência do rádio TX VHF, troca da fonte de alimentação com carregador de baterias, ajuste e aferimento em duplexador mini de 5 cavidades VHF, instalação de ventoinha para refrigeração VHF, verificação de antena, cabo e conexões e revisão geral e ajustes.</t>
  </si>
  <si>
    <t>Comunicações de rádios de emergência das viaturas da Guarda Civil Municipal.</t>
  </si>
  <si>
    <t>Cadeira Giratória na cor preta</t>
  </si>
  <si>
    <t>Substituição e troca por desgaste do tempo</t>
  </si>
  <si>
    <t>Serviço de impressão Talão de Boletim de Ocorrência</t>
  </si>
  <si>
    <t>Necessários para registro e Boletins de Ocorrência da GCM</t>
  </si>
  <si>
    <t>Serviço de impressão Talão Termo de Apreensão de Veículos</t>
  </si>
  <si>
    <t>Necessários para registro e ocorrências de veículos abandonados</t>
  </si>
  <si>
    <t xml:space="preserve">Contratação Empresa - Postagem Correspondência-carta simples até 20 gramas </t>
  </si>
  <si>
    <t>Postagem Multas Trânsito</t>
  </si>
  <si>
    <t>Pacote de 40.000 (quarenta mil) minutos individuais em ligações VC1, VC2 e VC3 para móvel on, off net e fixos para qualquer operadora com utilização do CSP15; Pacote de 1.000 SMS para móvel on, off net; Pacote de 10GB de internet compartilhado e redução de velocidade para 128kbps após atingimento da franquia sem cobrança de valores excedentes; e Serviço de Gestão de Voz e dados via web.</t>
  </si>
  <si>
    <t>Os referidos chips serão utilizados para os atendimentos de smartphones, que ficarão nos Postos Avançados de Segurança, em 10 pontos fixos, visando melhor agilidade/brevidade de emergências para os munícipes.</t>
  </si>
  <si>
    <t>Prestação de Serviços de informática, abrangendo os serviços técnicos de informática relativos à cessão de informações do banco de dados do DETRAN para o processamento de multas de trânsito, relacionados na Planilha de Orçamento (Anexo I) e na Especificação de Serviços e Preços (Anexo II).</t>
  </si>
  <si>
    <t>Tendo em vista a contratação de equipamento de controle de velocidade Radares onde o contrato contempla todos os serviços em relação as multas de transito, sistemas e talões eletrônicos, incluindo os serviços prestados pela empresa Prodesp. Foi solicitado o distrato do contrato vigente com a Prodesp, e solicitando apenas um contrato para acesso ao banco de dados que é um serviço exclusivo da Prodesp</t>
  </si>
  <si>
    <t>Locação do imóvel situado à Rua dos Coroados nº 100, bairro Campinho, com vigência de 1 ano, consistente na área identificada como prédios 01 e 02. Para instalação da sede Administrativa da Secretaria Municipal de Segurança Pública, Departamentos da Guarda Municipal, Departamento de Formação, Treinamento e Aperfeiçoamento e do Departamento de Trânsito. Área reservada para locação 5.240,52 m.</t>
  </si>
  <si>
    <t>Tendo em vista que a estrutura do referido prédio atende todos os requisitos para melhor eficiência dos trabalhos desenvolvidos por esta Secretaria (Gabinete do secretário, Departamento da Guarda Civil Municipal, Departamento Municipal de Trânsito, Divisão de Defesa Civil), levando em consideração a localização e estrutura.</t>
  </si>
  <si>
    <t>Fardamento completo da Guarda Civil Municipal</t>
  </si>
  <si>
    <t>Desgaste natural do de uso – há mais de 2 anos de uso</t>
  </si>
  <si>
    <t>Colete balístico</t>
  </si>
  <si>
    <t>Fardamento completo Agente de Trânsito</t>
  </si>
  <si>
    <t xml:space="preserve">Fardamento completo para Vigilantes Patrimoniais </t>
  </si>
  <si>
    <t>Fardamento completo para servidores Manutenção e Sinalização de Trânsito</t>
  </si>
  <si>
    <t xml:space="preserve">Armas de fogo – Guardas recém contratados </t>
  </si>
  <si>
    <t xml:space="preserve">Microcomputadores - Desktop </t>
  </si>
  <si>
    <t>Substituição/troca de equipamentos obsoletos, identificados pelo DTI – Departamento Tecnologia.</t>
  </si>
  <si>
    <t>Aparelhos e Instalações de Ar Condicionados 21 BTus</t>
  </si>
  <si>
    <t>Substituição/troca de equipamentos obsoletos</t>
  </si>
  <si>
    <t>Locação de veículos</t>
  </si>
  <si>
    <t>Suprir a necessidade de veículos oficiais / viaturas, tendo em vista falta de veículos próprios que não atende à demanda da Secretaria</t>
  </si>
  <si>
    <t>Total</t>
  </si>
  <si>
    <t>Contratação de Empresa especializada para a Prestação de Serviços de Implantação e Manutenção de Sinalização Horizontal Vertical Semafórica e Elementos de Segurança Viária no município de Araras-SP.</t>
  </si>
  <si>
    <t xml:space="preserve">PLANO DE TRABALHO DE COMPRAS DO EXERCÍCIO DE 2025 - </t>
  </si>
  <si>
    <t>SECRETARIA MUNICIPAL DE SEGURANÇA PÚBLICA</t>
  </si>
  <si>
    <t>DI 0955.560.0012049/2024</t>
  </si>
  <si>
    <t>Atualização do dia 13/02/2025 - Valor anual previsto - Conforme DI 0955.560.0001820/2025</t>
  </si>
  <si>
    <t xml:space="preserve">Aquisição de Motocicleta para a Guarda Civil Municipal </t>
  </si>
  <si>
    <t>Veiculo SUV para a ROMU Guarda Civil Municipal</t>
  </si>
  <si>
    <t>Item excluido conforme DI Conforme DI 0955.560.0001820/2025</t>
  </si>
  <si>
    <t>Valor atualizado 25/02/2025 - Conforme D.I 0955.560.0004098/2025</t>
  </si>
  <si>
    <t>-</t>
  </si>
  <si>
    <t>Aquisições Pneus frota da Secretaria</t>
  </si>
  <si>
    <t>Suprir necessidade de troca/manutenção/desgastes das frotas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</si>
</sst>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0.00_-;\-&quot;R$&quot;* #,##0.00_-;_-&quot;R$&quot;* &quot;-&quot;??_-;_-@_-"/>
  </numFmts>
  <fonts count="11" x14ac:knownFonts="1">
    <font>
      <sz val="11"/>
      <color theme="1"/>
      <name val="Calibri"/>
      <family val="2"/>
      <scheme val="minor"/>
    </font>
    <font>
      <b/>
      <sz val="10"/>
      <color theme="1"/>
      <name val="Arial"/>
      <family val="2"/>
    </font>
    <font>
      <sz val="10"/>
      <color theme="1"/>
      <name val="Arial"/>
      <family val="2"/>
    </font>
    <font>
      <sz val="11"/>
      <color theme="1"/>
      <name val="Arial"/>
      <family val="2"/>
    </font>
    <font>
      <b/>
      <sz val="12"/>
      <color theme="1"/>
      <name val="Arial"/>
      <family val="2"/>
    </font>
    <font>
      <b/>
      <sz val="18"/>
      <color theme="1"/>
      <name val="Arial"/>
      <family val="2"/>
    </font>
    <font>
      <sz val="18"/>
      <color theme="1"/>
      <name val="Arial"/>
      <family val="2"/>
    </font>
    <font>
      <b/>
      <sz val="20"/>
      <color theme="1"/>
      <name val="Arial"/>
      <family val="2"/>
    </font>
    <font>
      <sz val="12"/>
      <color theme="1"/>
      <name val="Arial"/>
      <family val="2"/>
    </font>
    <font>
      <b/>
      <sz val="13"/>
      <color theme="3"/>
      <name val="Calibri"/>
      <family val="2"/>
      <scheme val="minor"/>
    </font>
    <font>
      <b/>
      <sz val="13"/>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tint="0.499984740745262"/>
      </bottom>
      <diagonal/>
    </border>
  </borders>
  <cellStyleXfs count="2">
    <xf numFmtId="0" fontId="0" fillId="0" borderId="0"/>
    <xf numFmtId="0" fontId="9" fillId="0" borderId="3" applyNumberFormat="0" applyFill="0" applyAlignment="0" applyProtection="0"/>
  </cellStyleXfs>
  <cellXfs count="31">
    <xf numFmtId="0" fontId="0" fillId="0" borderId="0" xfId="0"/>
    <xf numFmtId="0" fontId="3" fillId="0" borderId="0" xfId="0" applyFont="1" applyProtection="1">
      <protection locked="0"/>
    </xf>
    <xf numFmtId="0" fontId="7"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pplyProtection="1">
      <alignment vertical="center"/>
      <protection locked="0"/>
    </xf>
    <xf numFmtId="44" fontId="6" fillId="0" borderId="0" xfId="0" applyNumberFormat="1" applyFont="1" applyAlignment="1" applyProtection="1">
      <alignment horizontal="center"/>
      <protection locked="0"/>
    </xf>
    <xf numFmtId="0" fontId="6" fillId="0" borderId="0" xfId="0" applyFont="1" applyProtection="1">
      <protection locked="0"/>
    </xf>
    <xf numFmtId="44" fontId="5" fillId="0" borderId="0" xfId="0" applyNumberFormat="1" applyFont="1" applyAlignment="1" applyProtection="1">
      <alignment vertical="center"/>
      <protection locked="0"/>
    </xf>
    <xf numFmtId="0" fontId="2" fillId="0" borderId="0" xfId="0" applyFont="1" applyProtection="1">
      <protection locked="0"/>
    </xf>
    <xf numFmtId="0" fontId="8" fillId="0" borderId="2" xfId="0" applyFont="1" applyBorder="1" applyAlignment="1" applyProtection="1">
      <alignment vertical="center"/>
      <protection locked="0"/>
    </xf>
    <xf numFmtId="44" fontId="5" fillId="0" borderId="2" xfId="0" applyNumberFormat="1" applyFont="1" applyBorder="1" applyAlignment="1" applyProtection="1">
      <alignment vertical="center"/>
      <protection locked="0"/>
    </xf>
    <xf numFmtId="0" fontId="4" fillId="0" borderId="1" xfId="0" applyFont="1" applyBorder="1" applyAlignment="1" applyProtection="1">
      <alignment horizontal="center" vertical="center" wrapText="1"/>
      <protection locked="0"/>
    </xf>
    <xf numFmtId="44" fontId="4"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locked="0"/>
    </xf>
    <xf numFmtId="4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44" fontId="2" fillId="2" borderId="1"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3" borderId="1" xfId="0"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44" fontId="2" fillId="3" borderId="1" xfId="0" applyNumberFormat="1" applyFont="1" applyFill="1" applyBorder="1" applyAlignment="1" applyProtection="1">
      <alignment horizontal="center" vertical="center" wrapText="1"/>
      <protection locked="0"/>
    </xf>
    <xf numFmtId="0" fontId="2" fillId="3" borderId="1" xfId="0" applyFont="1" applyFill="1" applyBorder="1" applyAlignment="1" applyProtection="1">
      <alignment horizontal="justify" vertical="center" wrapText="1"/>
      <protection locked="0"/>
    </xf>
    <xf numFmtId="44" fontId="2" fillId="3"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wrapText="1"/>
      <protection locked="0"/>
    </xf>
    <xf numFmtId="44" fontId="1" fillId="0" borderId="1" xfId="0" applyNumberFormat="1" applyFont="1" applyBorder="1" applyAlignment="1" applyProtection="1">
      <alignment horizontal="center" vertical="center" wrapText="1"/>
      <protection locked="0"/>
    </xf>
    <xf numFmtId="44" fontId="3" fillId="0" borderId="0" xfId="0" applyNumberFormat="1" applyFont="1" applyAlignment="1" applyProtection="1">
      <alignment horizontal="center"/>
      <protection locked="0"/>
    </xf>
    <xf numFmtId="44" fontId="10" fillId="4" borderId="1" xfId="1" applyNumberFormat="1" applyFont="1" applyFill="1" applyBorder="1" applyAlignment="1">
      <alignment horizontal="center" vertical="center" wrapText="1"/>
    </xf>
    <xf numFmtId="44" fontId="0" fillId="0" borderId="1" xfId="0" applyNumberFormat="1" applyBorder="1" applyAlignment="1">
      <alignment horizontal="center" vertical="center"/>
    </xf>
    <xf numFmtId="44" fontId="0" fillId="5" borderId="1" xfId="0" applyNumberFormat="1" applyFill="1" applyBorder="1" applyAlignment="1">
      <alignment horizontal="center" vertical="center"/>
    </xf>
  </cellXfs>
  <cellStyles count="2">
    <cellStyle name="Normal" xfId="0" builtinId="0"/>
    <cellStyle name="Título 2" xfId="1"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578304</xdr:colOff>
      <xdr:row>0</xdr:row>
      <xdr:rowOff>120196</xdr:rowOff>
    </xdr:from>
    <xdr:to>
      <xdr:col>1</xdr:col>
      <xdr:colOff>2206625</xdr:colOff>
      <xdr:row>4</xdr:row>
      <xdr:rowOff>242475</xdr:rowOff>
    </xdr:to>
    <xdr:pic>
      <xdr:nvPicPr>
        <xdr:cNvPr id="2" name="Imagem 2" descr="assinatura_prefeitura_araras_15">
          <a:extLst>
            <a:ext uri="{FF2B5EF4-FFF2-40B4-BE49-F238E27FC236}">
              <a16:creationId xmlns:a16="http://schemas.microsoft.com/office/drawing/2014/main" id="{3B9BB3D0-8500-40F4-9029-266C7D8EC2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304" y="120196"/>
          <a:ext cx="2834821" cy="12017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C5C36-5522-4765-A428-3BAAF4438BC6}">
  <dimension ref="A3:F47"/>
  <sheetViews>
    <sheetView showGridLines="0" tabSelected="1" zoomScale="60" zoomScaleNormal="60" workbookViewId="0">
      <selection activeCell="F8" sqref="F8"/>
    </sheetView>
  </sheetViews>
  <sheetFormatPr defaultRowHeight="14.25" x14ac:dyDescent="0.2"/>
  <cols>
    <col min="1" max="1" width="18.140625" style="1" customWidth="1"/>
    <col min="2" max="2" width="63.7109375" style="1" customWidth="1"/>
    <col min="3" max="3" width="59" style="1" customWidth="1"/>
    <col min="4" max="4" width="24.140625" style="27" customWidth="1"/>
    <col min="5" max="5" width="34.85546875" style="1" customWidth="1"/>
    <col min="6" max="6" width="25.7109375" style="1" customWidth="1"/>
    <col min="7" max="16384" width="9.140625" style="1"/>
  </cols>
  <sheetData>
    <row r="3" spans="1:6" ht="26.25" customHeight="1" x14ac:dyDescent="0.2">
      <c r="B3" s="2" t="s">
        <v>59</v>
      </c>
      <c r="C3" s="2"/>
      <c r="D3" s="2"/>
    </row>
    <row r="4" spans="1:6" ht="31.5" customHeight="1" x14ac:dyDescent="0.35">
      <c r="B4" s="3"/>
      <c r="C4" s="4" t="s">
        <v>60</v>
      </c>
      <c r="D4" s="5"/>
    </row>
    <row r="5" spans="1:6" ht="23.25" x14ac:dyDescent="0.35">
      <c r="B5" s="6"/>
      <c r="C5" s="6"/>
      <c r="D5" s="5"/>
    </row>
    <row r="6" spans="1:6" ht="22.5" customHeight="1" x14ac:dyDescent="0.2">
      <c r="C6" s="3"/>
      <c r="D6" s="7"/>
    </row>
    <row r="7" spans="1:6" ht="36.75" customHeight="1" x14ac:dyDescent="0.2">
      <c r="A7" s="8"/>
      <c r="B7" s="9" t="s">
        <v>61</v>
      </c>
      <c r="C7" s="3"/>
      <c r="D7" s="10"/>
    </row>
    <row r="8" spans="1:6" ht="127.5" customHeight="1" x14ac:dyDescent="0.2">
      <c r="A8" s="11" t="s">
        <v>0</v>
      </c>
      <c r="B8" s="11" t="s">
        <v>1</v>
      </c>
      <c r="C8" s="11" t="s">
        <v>2</v>
      </c>
      <c r="D8" s="12" t="s">
        <v>3</v>
      </c>
      <c r="E8" s="12" t="s">
        <v>62</v>
      </c>
      <c r="F8" s="28" t="s">
        <v>66</v>
      </c>
    </row>
    <row r="9" spans="1:6" ht="102" x14ac:dyDescent="0.2">
      <c r="A9" s="13">
        <v>1</v>
      </c>
      <c r="B9" s="14" t="s">
        <v>58</v>
      </c>
      <c r="C9" s="14" t="s">
        <v>4</v>
      </c>
      <c r="D9" s="15">
        <v>5500000</v>
      </c>
      <c r="E9" s="15">
        <v>5500000</v>
      </c>
      <c r="F9" s="29">
        <f>E9</f>
        <v>5500000</v>
      </c>
    </row>
    <row r="10" spans="1:6" ht="102" x14ac:dyDescent="0.2">
      <c r="A10" s="13">
        <v>1</v>
      </c>
      <c r="B10" s="14" t="s">
        <v>5</v>
      </c>
      <c r="C10" s="16" t="s">
        <v>6</v>
      </c>
      <c r="D10" s="15">
        <v>9000000</v>
      </c>
      <c r="E10" s="15">
        <v>9000000</v>
      </c>
      <c r="F10" s="29">
        <f t="shared" ref="F10:F45" si="0">E10</f>
        <v>9000000</v>
      </c>
    </row>
    <row r="11" spans="1:6" ht="25.5" x14ac:dyDescent="0.2">
      <c r="A11" s="13">
        <v>15</v>
      </c>
      <c r="B11" s="16" t="s">
        <v>7</v>
      </c>
      <c r="C11" s="16" t="s">
        <v>8</v>
      </c>
      <c r="D11" s="15">
        <v>5000</v>
      </c>
      <c r="E11" s="15">
        <v>5000</v>
      </c>
      <c r="F11" s="29">
        <f t="shared" si="0"/>
        <v>5000</v>
      </c>
    </row>
    <row r="12" spans="1:6" ht="25.5" x14ac:dyDescent="0.2">
      <c r="A12" s="13">
        <v>15</v>
      </c>
      <c r="B12" s="16" t="s">
        <v>9</v>
      </c>
      <c r="C12" s="16" t="s">
        <v>8</v>
      </c>
      <c r="D12" s="15">
        <v>5000</v>
      </c>
      <c r="E12" s="15">
        <v>5000</v>
      </c>
      <c r="F12" s="29">
        <f t="shared" si="0"/>
        <v>5000</v>
      </c>
    </row>
    <row r="13" spans="1:6" ht="25.5" x14ac:dyDescent="0.2">
      <c r="A13" s="13">
        <v>15</v>
      </c>
      <c r="B13" s="16" t="s">
        <v>10</v>
      </c>
      <c r="C13" s="16" t="s">
        <v>8</v>
      </c>
      <c r="D13" s="15">
        <v>5000</v>
      </c>
      <c r="E13" s="15">
        <v>5000</v>
      </c>
      <c r="F13" s="29">
        <f t="shared" si="0"/>
        <v>5000</v>
      </c>
    </row>
    <row r="14" spans="1:6" ht="102" x14ac:dyDescent="0.2">
      <c r="A14" s="13">
        <v>1</v>
      </c>
      <c r="B14" s="14" t="s">
        <v>11</v>
      </c>
      <c r="C14" s="14" t="s">
        <v>12</v>
      </c>
      <c r="D14" s="15">
        <v>3960000</v>
      </c>
      <c r="E14" s="15">
        <v>3960000</v>
      </c>
      <c r="F14" s="30">
        <v>3895000</v>
      </c>
    </row>
    <row r="15" spans="1:6" ht="15" x14ac:dyDescent="0.2">
      <c r="A15" s="13">
        <v>120</v>
      </c>
      <c r="B15" s="16" t="s">
        <v>13</v>
      </c>
      <c r="C15" s="16" t="s">
        <v>14</v>
      </c>
      <c r="D15" s="15">
        <v>50000</v>
      </c>
      <c r="E15" s="17">
        <v>30000</v>
      </c>
      <c r="F15" s="29">
        <f t="shared" si="0"/>
        <v>30000</v>
      </c>
    </row>
    <row r="16" spans="1:6" ht="15" x14ac:dyDescent="0.2">
      <c r="A16" s="13">
        <v>200</v>
      </c>
      <c r="B16" s="16" t="s">
        <v>15</v>
      </c>
      <c r="C16" s="16" t="s">
        <v>14</v>
      </c>
      <c r="D16" s="15">
        <v>50000</v>
      </c>
      <c r="E16" s="15">
        <v>50000</v>
      </c>
      <c r="F16" s="29">
        <f t="shared" si="0"/>
        <v>50000</v>
      </c>
    </row>
    <row r="17" spans="1:6" ht="25.5" x14ac:dyDescent="0.2">
      <c r="A17" s="13">
        <v>100</v>
      </c>
      <c r="B17" s="16" t="s">
        <v>16</v>
      </c>
      <c r="C17" s="16" t="s">
        <v>14</v>
      </c>
      <c r="D17" s="15">
        <v>50000</v>
      </c>
      <c r="E17" s="15">
        <v>50000</v>
      </c>
      <c r="F17" s="29">
        <f t="shared" si="0"/>
        <v>50000</v>
      </c>
    </row>
    <row r="18" spans="1:6" ht="15" x14ac:dyDescent="0.2">
      <c r="A18" s="13">
        <v>100</v>
      </c>
      <c r="B18" s="16" t="s">
        <v>17</v>
      </c>
      <c r="C18" s="16" t="s">
        <v>14</v>
      </c>
      <c r="D18" s="15">
        <v>10000</v>
      </c>
      <c r="E18" s="15">
        <v>10000</v>
      </c>
      <c r="F18" s="29">
        <f t="shared" si="0"/>
        <v>10000</v>
      </c>
    </row>
    <row r="19" spans="1:6" ht="15" x14ac:dyDescent="0.2">
      <c r="A19" s="13">
        <v>50</v>
      </c>
      <c r="B19" s="16" t="s">
        <v>18</v>
      </c>
      <c r="C19" s="16" t="s">
        <v>14</v>
      </c>
      <c r="D19" s="15">
        <v>10000</v>
      </c>
      <c r="E19" s="15">
        <v>10000</v>
      </c>
      <c r="F19" s="29">
        <f t="shared" si="0"/>
        <v>10000</v>
      </c>
    </row>
    <row r="20" spans="1:6" ht="15" x14ac:dyDescent="0.2">
      <c r="A20" s="13">
        <v>50</v>
      </c>
      <c r="B20" s="16" t="s">
        <v>19</v>
      </c>
      <c r="C20" s="16" t="s">
        <v>14</v>
      </c>
      <c r="D20" s="15">
        <v>10000</v>
      </c>
      <c r="E20" s="15">
        <v>10000</v>
      </c>
      <c r="F20" s="29">
        <f t="shared" si="0"/>
        <v>10000</v>
      </c>
    </row>
    <row r="21" spans="1:6" ht="15" x14ac:dyDescent="0.2">
      <c r="A21" s="18">
        <v>800</v>
      </c>
      <c r="B21" s="19" t="s">
        <v>20</v>
      </c>
      <c r="C21" s="20" t="s">
        <v>25</v>
      </c>
      <c r="D21" s="21">
        <v>20000</v>
      </c>
      <c r="E21" s="21" t="s">
        <v>65</v>
      </c>
      <c r="F21" s="29">
        <v>0</v>
      </c>
    </row>
    <row r="22" spans="1:6" ht="15" x14ac:dyDescent="0.2">
      <c r="A22" s="18"/>
      <c r="B22" s="19" t="s">
        <v>21</v>
      </c>
      <c r="C22" s="20"/>
      <c r="D22" s="21"/>
      <c r="E22" s="21"/>
      <c r="F22" s="29">
        <f t="shared" si="0"/>
        <v>0</v>
      </c>
    </row>
    <row r="23" spans="1:6" ht="15" x14ac:dyDescent="0.2">
      <c r="A23" s="18"/>
      <c r="B23" s="19" t="s">
        <v>22</v>
      </c>
      <c r="C23" s="20"/>
      <c r="D23" s="21"/>
      <c r="E23" s="21"/>
      <c r="F23" s="29">
        <f t="shared" si="0"/>
        <v>0</v>
      </c>
    </row>
    <row r="24" spans="1:6" ht="15" x14ac:dyDescent="0.2">
      <c r="A24" s="18"/>
      <c r="B24" s="19" t="s">
        <v>23</v>
      </c>
      <c r="C24" s="20"/>
      <c r="D24" s="21"/>
      <c r="E24" s="21"/>
      <c r="F24" s="29">
        <f t="shared" si="0"/>
        <v>0</v>
      </c>
    </row>
    <row r="25" spans="1:6" ht="15" x14ac:dyDescent="0.2">
      <c r="A25" s="18"/>
      <c r="B25" s="19" t="s">
        <v>24</v>
      </c>
      <c r="C25" s="20"/>
      <c r="D25" s="21"/>
      <c r="E25" s="21"/>
      <c r="F25" s="29">
        <f t="shared" si="0"/>
        <v>0</v>
      </c>
    </row>
    <row r="26" spans="1:6" ht="38.25" x14ac:dyDescent="0.2">
      <c r="A26" s="13">
        <v>300</v>
      </c>
      <c r="B26" s="16" t="s">
        <v>26</v>
      </c>
      <c r="C26" s="14" t="s">
        <v>27</v>
      </c>
      <c r="D26" s="15">
        <v>5000</v>
      </c>
      <c r="E26" s="15">
        <v>3750</v>
      </c>
      <c r="F26" s="29">
        <f t="shared" si="0"/>
        <v>3750</v>
      </c>
    </row>
    <row r="27" spans="1:6" ht="153" x14ac:dyDescent="0.2">
      <c r="A27" s="13">
        <v>1</v>
      </c>
      <c r="B27" s="14" t="s">
        <v>28</v>
      </c>
      <c r="C27" s="16" t="s">
        <v>29</v>
      </c>
      <c r="D27" s="15">
        <v>10000</v>
      </c>
      <c r="E27" s="15">
        <v>10000</v>
      </c>
      <c r="F27" s="29">
        <f t="shared" si="0"/>
        <v>10000</v>
      </c>
    </row>
    <row r="28" spans="1:6" ht="15" x14ac:dyDescent="0.2">
      <c r="A28" s="13">
        <v>20</v>
      </c>
      <c r="B28" s="14" t="s">
        <v>30</v>
      </c>
      <c r="C28" s="16" t="s">
        <v>31</v>
      </c>
      <c r="D28" s="15">
        <v>20000</v>
      </c>
      <c r="E28" s="15">
        <v>20000</v>
      </c>
      <c r="F28" s="29">
        <f t="shared" si="0"/>
        <v>20000</v>
      </c>
    </row>
    <row r="29" spans="1:6" ht="15" x14ac:dyDescent="0.2">
      <c r="A29" s="13">
        <v>800</v>
      </c>
      <c r="B29" s="14" t="s">
        <v>32</v>
      </c>
      <c r="C29" s="16" t="s">
        <v>33</v>
      </c>
      <c r="D29" s="15">
        <v>10000</v>
      </c>
      <c r="E29" s="15">
        <v>10000</v>
      </c>
      <c r="F29" s="29">
        <f t="shared" si="0"/>
        <v>10000</v>
      </c>
    </row>
    <row r="30" spans="1:6" ht="15" x14ac:dyDescent="0.2">
      <c r="A30" s="13">
        <v>800</v>
      </c>
      <c r="B30" s="14" t="s">
        <v>34</v>
      </c>
      <c r="C30" s="16" t="s">
        <v>35</v>
      </c>
      <c r="D30" s="15">
        <v>10000</v>
      </c>
      <c r="E30" s="15">
        <v>10000</v>
      </c>
      <c r="F30" s="29">
        <f t="shared" si="0"/>
        <v>10000</v>
      </c>
    </row>
    <row r="31" spans="1:6" ht="25.5" x14ac:dyDescent="0.2">
      <c r="A31" s="13">
        <v>1</v>
      </c>
      <c r="B31" s="14" t="s">
        <v>36</v>
      </c>
      <c r="C31" s="16" t="s">
        <v>37</v>
      </c>
      <c r="D31" s="15">
        <v>240000</v>
      </c>
      <c r="E31" s="15">
        <v>270000</v>
      </c>
      <c r="F31" s="29">
        <f t="shared" si="0"/>
        <v>270000</v>
      </c>
    </row>
    <row r="32" spans="1:6" ht="76.5" x14ac:dyDescent="0.2">
      <c r="A32" s="13">
        <v>10</v>
      </c>
      <c r="B32" s="14" t="s">
        <v>38</v>
      </c>
      <c r="C32" s="16" t="s">
        <v>39</v>
      </c>
      <c r="D32" s="15">
        <v>12000</v>
      </c>
      <c r="E32" s="15">
        <v>12000</v>
      </c>
      <c r="F32" s="29">
        <f t="shared" si="0"/>
        <v>12000</v>
      </c>
    </row>
    <row r="33" spans="1:6" ht="89.25" x14ac:dyDescent="0.2">
      <c r="A33" s="13">
        <v>1</v>
      </c>
      <c r="B33" s="14" t="s">
        <v>40</v>
      </c>
      <c r="C33" s="14" t="s">
        <v>41</v>
      </c>
      <c r="D33" s="15">
        <v>90000</v>
      </c>
      <c r="E33" s="15">
        <v>90000</v>
      </c>
      <c r="F33" s="29">
        <f t="shared" si="0"/>
        <v>90000</v>
      </c>
    </row>
    <row r="34" spans="1:6" ht="89.25" x14ac:dyDescent="0.2">
      <c r="A34" s="13">
        <v>1</v>
      </c>
      <c r="B34" s="14" t="s">
        <v>42</v>
      </c>
      <c r="C34" s="14" t="s">
        <v>43</v>
      </c>
      <c r="D34" s="15">
        <v>210000</v>
      </c>
      <c r="E34" s="15">
        <v>210000</v>
      </c>
      <c r="F34" s="29">
        <f t="shared" si="0"/>
        <v>210000</v>
      </c>
    </row>
    <row r="35" spans="1:6" ht="15" x14ac:dyDescent="0.2">
      <c r="A35" s="13">
        <v>1</v>
      </c>
      <c r="B35" s="14" t="s">
        <v>44</v>
      </c>
      <c r="C35" s="14" t="s">
        <v>45</v>
      </c>
      <c r="D35" s="15">
        <v>300000</v>
      </c>
      <c r="E35" s="15">
        <v>300000</v>
      </c>
      <c r="F35" s="29">
        <f t="shared" si="0"/>
        <v>300000</v>
      </c>
    </row>
    <row r="36" spans="1:6" ht="15" x14ac:dyDescent="0.2">
      <c r="A36" s="13">
        <v>230</v>
      </c>
      <c r="B36" s="14" t="s">
        <v>46</v>
      </c>
      <c r="C36" s="14" t="s">
        <v>45</v>
      </c>
      <c r="D36" s="15">
        <v>150000</v>
      </c>
      <c r="E36" s="15">
        <v>350000</v>
      </c>
      <c r="F36" s="29">
        <f t="shared" si="0"/>
        <v>350000</v>
      </c>
    </row>
    <row r="37" spans="1:6" ht="15" x14ac:dyDescent="0.2">
      <c r="A37" s="13">
        <v>1</v>
      </c>
      <c r="B37" s="14" t="s">
        <v>47</v>
      </c>
      <c r="C37" s="14" t="s">
        <v>45</v>
      </c>
      <c r="D37" s="15">
        <v>20000</v>
      </c>
      <c r="E37" s="15">
        <v>20000</v>
      </c>
      <c r="F37" s="29">
        <f t="shared" si="0"/>
        <v>20000</v>
      </c>
    </row>
    <row r="38" spans="1:6" ht="15" x14ac:dyDescent="0.2">
      <c r="A38" s="13">
        <v>1</v>
      </c>
      <c r="B38" s="14" t="s">
        <v>48</v>
      </c>
      <c r="C38" s="14" t="s">
        <v>45</v>
      </c>
      <c r="D38" s="15">
        <v>40000</v>
      </c>
      <c r="E38" s="15">
        <v>40000</v>
      </c>
      <c r="F38" s="29">
        <f t="shared" si="0"/>
        <v>40000</v>
      </c>
    </row>
    <row r="39" spans="1:6" ht="25.5" x14ac:dyDescent="0.2">
      <c r="A39" s="13">
        <v>1</v>
      </c>
      <c r="B39" s="14" t="s">
        <v>49</v>
      </c>
      <c r="C39" s="14" t="s">
        <v>45</v>
      </c>
      <c r="D39" s="15">
        <v>25000</v>
      </c>
      <c r="E39" s="15">
        <v>25000</v>
      </c>
      <c r="F39" s="29">
        <f t="shared" si="0"/>
        <v>25000</v>
      </c>
    </row>
    <row r="40" spans="1:6" ht="25.5" x14ac:dyDescent="0.2">
      <c r="A40" s="13">
        <v>65</v>
      </c>
      <c r="B40" s="22" t="s">
        <v>50</v>
      </c>
      <c r="C40" s="22"/>
      <c r="D40" s="23">
        <v>350000</v>
      </c>
      <c r="E40" s="23" t="s">
        <v>65</v>
      </c>
      <c r="F40" s="29">
        <v>0</v>
      </c>
    </row>
    <row r="41" spans="1:6" ht="25.5" x14ac:dyDescent="0.2">
      <c r="A41" s="13">
        <v>40</v>
      </c>
      <c r="B41" s="14" t="s">
        <v>51</v>
      </c>
      <c r="C41" s="14" t="s">
        <v>52</v>
      </c>
      <c r="D41" s="15">
        <v>320000</v>
      </c>
      <c r="E41" s="15">
        <v>320000</v>
      </c>
      <c r="F41" s="29">
        <f t="shared" si="0"/>
        <v>320000</v>
      </c>
    </row>
    <row r="42" spans="1:6" ht="15" x14ac:dyDescent="0.2">
      <c r="A42" s="13">
        <v>10</v>
      </c>
      <c r="B42" s="14" t="s">
        <v>53</v>
      </c>
      <c r="C42" s="14" t="s">
        <v>54</v>
      </c>
      <c r="D42" s="15">
        <v>50000</v>
      </c>
      <c r="E42" s="15">
        <v>50000</v>
      </c>
      <c r="F42" s="29">
        <f t="shared" si="0"/>
        <v>50000</v>
      </c>
    </row>
    <row r="43" spans="1:6" ht="25.5" x14ac:dyDescent="0.2">
      <c r="A43" s="13">
        <v>10</v>
      </c>
      <c r="B43" s="22" t="s">
        <v>55</v>
      </c>
      <c r="C43" s="22" t="s">
        <v>56</v>
      </c>
      <c r="D43" s="23">
        <v>840000</v>
      </c>
      <c r="E43" s="23" t="s">
        <v>65</v>
      </c>
      <c r="F43" s="29">
        <v>0</v>
      </c>
    </row>
    <row r="44" spans="1:6" ht="25.5" x14ac:dyDescent="0.2">
      <c r="A44" s="13">
        <v>8</v>
      </c>
      <c r="B44" s="24" t="s">
        <v>63</v>
      </c>
      <c r="C44" s="24" t="s">
        <v>56</v>
      </c>
      <c r="D44" s="17"/>
      <c r="E44" s="17">
        <v>360000</v>
      </c>
      <c r="F44" s="29">
        <f t="shared" si="0"/>
        <v>360000</v>
      </c>
    </row>
    <row r="45" spans="1:6" ht="25.5" x14ac:dyDescent="0.2">
      <c r="A45" s="13">
        <v>1</v>
      </c>
      <c r="B45" s="24" t="s">
        <v>64</v>
      </c>
      <c r="C45" s="24" t="s">
        <v>56</v>
      </c>
      <c r="D45" s="17"/>
      <c r="E45" s="17">
        <v>250000</v>
      </c>
      <c r="F45" s="29">
        <f t="shared" si="0"/>
        <v>250000</v>
      </c>
    </row>
    <row r="46" spans="1:6" ht="15" x14ac:dyDescent="0.2">
      <c r="A46" s="13" t="s">
        <v>67</v>
      </c>
      <c r="B46" s="24" t="s">
        <v>68</v>
      </c>
      <c r="C46" s="24" t="s">
        <v>69</v>
      </c>
      <c r="D46" s="17"/>
      <c r="E46" s="17">
        <v>0</v>
      </c>
      <c r="F46" s="30">
        <v>65000</v>
      </c>
    </row>
    <row r="47" spans="1:6" ht="42.75" customHeight="1" x14ac:dyDescent="0.2">
      <c r="A47" s="25" t="s">
        <v>57</v>
      </c>
      <c r="B47" s="25"/>
      <c r="C47" s="25"/>
      <c r="D47" s="26">
        <v>21377000</v>
      </c>
      <c r="E47" s="26">
        <v>20985750</v>
      </c>
      <c r="F47" s="26">
        <f>SUM(F9:F46)</f>
        <v>20985750</v>
      </c>
    </row>
  </sheetData>
  <mergeCells count="6">
    <mergeCell ref="E21:E25"/>
    <mergeCell ref="A47:C47"/>
    <mergeCell ref="B3:D3"/>
    <mergeCell ref="A21:A25"/>
    <mergeCell ref="C21:C25"/>
    <mergeCell ref="D21:D25"/>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Raphaela Soldera</dc:creator>
  <cp:lastModifiedBy>Marcio Pinto da Silva</cp:lastModifiedBy>
  <dcterms:created xsi:type="dcterms:W3CDTF">2024-12-18T17:17:23Z</dcterms:created>
  <dcterms:modified xsi:type="dcterms:W3CDTF">2025-02-25T14:04:52Z</dcterms:modified>
</cp:coreProperties>
</file>